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xWindow="0" yWindow="0" windowWidth="28800" windowHeight="16000"/>
  </bookViews>
  <sheets>
    <sheet name="Instructions" sheetId="1" r:id="rId1"/>
    <sheet name="Pipeline" sheetId="2" r:id="rId2"/>
    <sheet name="Dashboard" sheetId="3" r:id="rId3"/>
  </sheets>
  <calcPr calcId="191029" fullCalcOnLoad="1"/>
</workbook>
</file>

<file path=xl/styles.xml><?xml version="1.0" encoding="utf-8"?>
<styleSheet xmlns="http://schemas.openxmlformats.org/spreadsheetml/2006/main">
  <fonts count="5">
    <font>
      <sz val="11"/>
      <name val="Calibri"/>
      <family val="2"/>
    </font>
    <font>
      <b/>
      <sz val="11"/>
      <name val="Calibri"/>
      <family val="2"/>
    </font>
    <font>
      <b/>
      <sz val="11"/>
      <color rgb="FFFFFFFF"/>
      <name val="Calibri"/>
      <family val="2"/>
    </font>
    <font>
      <i/>
      <sz val="10"/>
      <color rgb="FF5A6B64"/>
      <name val="Calibri"/>
      <family val="2"/>
    </font>
    <font>
      <b/>
      <sz val="16"/>
      <color rgb="FF0B3D2C"/>
      <name val="Calibri"/>
      <family val="2"/>
    </font>
  </fonts>
  <fills count="4">
    <fill>
      <patternFill patternType="none"/>
    </fill>
    <fill>
      <patternFill patternType="gray125"/>
    </fill>
    <fill>
      <patternFill patternType="solid">
        <fgColor rgb="FF177B57"/>
        <bgColor indexed="64"/>
      </patternFill>
    </fill>
    <fill>
      <patternFill patternType="solid">
        <fgColor rgb="FFF3F8F5"/>
        <bgColor indexed="64"/>
      </patternFill>
    </fill>
  </fills>
  <borders count="2">
    <border>
      <left/>
      <right/>
      <top/>
      <bottom/>
      <diagonal/>
    </border>
    <border>
      <left style="thin">
        <color rgb="FFBFCFC8"/>
      </left>
      <right style="thin">
        <color rgb="FFBFCFC8"/>
      </right>
      <top style="thin">
        <color rgb="FFBFCFC8"/>
      </top>
      <bottom style="thin">
        <color rgb="FFBFCFC8"/>
      </bottom>
      <diagonal/>
    </border>
  </borders>
  <cellStyleXfs count="1">
    <xf numFmtId="0" fontId="0" fillId="0" borderId="0"/>
  </cellStyleXfs>
  <cellXfs count="17">
    <xf numFmtId="0" fontId="0" fillId="0" borderId="0" xfId="0"/>
    <xf numFmtId="0" fontId="2" fillId="2" borderId="1" xfId="0" applyFont="1" applyFill="1" applyBorder="1" applyAlignment="1">
      <alignment vertical="center" wrapText="1"/>
    </xf>
    <xf numFmtId="0" fontId="0" fillId="0" borderId="1" xfId="0" applyBorder="1" applyAlignment="1">
      <alignment vertical="top" wrapText="1"/>
    </xf>
    <xf numFmtId="0" fontId="3" fillId="0" borderId="0" xfId="0" applyFont="1" applyAlignment="1">
      <alignment vertical="top" wrapText="1"/>
    </xf>
    <xf numFmtId="0" fontId="4" fillId="0" borderId="0" xfId="0" applyFont="1"/>
    <xf numFmtId="2" fontId="0" fillId="0" borderId="1" xfId="0" applyNumberFormat="1" applyBorder="1" applyAlignment="1">
      <alignment vertical="top"/>
    </xf>
    <xf numFmtId="9" fontId="0" fillId="0" borderId="1" xfId="0" applyNumberFormat="1" applyBorder="1" applyAlignment="1">
      <alignment vertical="top"/>
    </xf>
    <xf numFmtId="0" fontId="1" fillId="0" borderId="1" xfId="0" applyFont="1" applyBorder="1" applyAlignment="1">
      <alignment vertical="top" wrapText="1"/>
    </xf>
    <xf numFmtId="0" fontId="0" fillId="3" borderId="1" xfId="0" applyFill="1" applyBorder="1" applyAlignment="1">
      <alignment vertical="top" wrapText="1"/>
    </xf>
    <xf numFmtId="0" fontId="0" fillId="3" borderId="1" xfId="0" applyFill="1" applyBorder="1" applyAlignment="1">
      <alignment vertical="top"/>
    </xf>
    <xf numFmtId="9" fontId="0" fillId="3" borderId="1" xfId="0" applyNumberFormat="1" applyFill="1" applyBorder="1" applyAlignment="1">
      <alignment vertical="top"/>
    </xf>
    <xf numFmtId="2" fontId="1" fillId="0" borderId="1" xfId="0" applyNumberFormat="1" applyFont="1" applyBorder="1" applyAlignment="1">
      <alignment vertical="top"/>
    </xf>
    <xf numFmtId="1" fontId="0" fillId="0" borderId="1" xfId="0" applyNumberFormat="1" applyBorder="1" applyAlignment="1">
      <alignment vertical="top"/>
    </xf>
    <xf numFmtId="1" fontId="0" fillId="3" borderId="1" xfId="0" applyNumberFormat="1" applyFill="1" applyBorder="1" applyAlignment="1">
      <alignment vertical="top"/>
    </xf>
    <xf numFmtId="1" fontId="1" fillId="0" borderId="1" xfId="0" applyNumberFormat="1" applyFont="1" applyBorder="1" applyAlignment="1">
      <alignment vertical="top"/>
    </xf>
    <xf numFmtId="14" fontId="0" fillId="3" borderId="1" xfId="0" applyNumberFormat="1" applyFill="1" applyBorder="1" applyAlignment="1">
      <alignment vertical="top"/>
    </xf>
    <xf numFmtId="14" fontId="0" fillId="0" borderId="1" xfId="0" applyNumberFormat="1" applyBorder="1" applyAlignment="1">
      <alignment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4" topLeftCell="A5" activePane="bottomLeft" state="frozen"/>
      <selection pane="bottomLeft" activeCell="A5" sqref="A5"/>
    </sheetView>
  </sheetViews>
  <sheetFormatPr defaultRowHeight="15"/>
  <cols>
    <col min="1" max="1" width="30" customWidth="1"/>
    <col min="2" max="2" width="60" customWidth="1"/>
    <col min="3" max="3" width="80" customWidth="1"/>
  </cols>
  <sheetData>
    <row r="1" ht="24" customHeight="1">
      <c r="A1" s="4" t="inlineStr">
        <is>
          <t xml:space="preserve">RFP Tracker Template</t>
        </is>
      </c>
    </row>
    <row r="2" ht="48" customHeight="1">
      <c r="A2" s="3" t="inlineStr">
        <is>
          <t xml:space="preserve">Free template from RFP Software Tools: https://rfp-software-tools.com/templates/rfp-tracker-template. No sign-up required. Shaded cells are inputs. White cells with formulas calculate on their own. Dropdowns are in-cell lists.</t>
        </is>
      </c>
    </row>
    <row r="4" ht="32" customHeight="1">
      <c r="A4" s="1" t="inlineStr">
        <is>
          <t xml:space="preserve">Area</t>
        </is>
      </c>
      <c r="B4" s="1" t="inlineStr">
        <is>
          <t xml:space="preserve">What it is for</t>
        </is>
      </c>
      <c r="C4" s="1" t="inlineStr">
        <is>
          <t xml:space="preserve">How to fill it</t>
        </is>
      </c>
    </row>
    <row r="5">
      <c r="A5" s="7" t="inlineStr">
        <is>
          <t xml:space="preserve">Identification columns</t>
        </is>
      </c>
      <c r="B5" s="2" t="inlineStr">
        <is>
          <t xml:space="preserve">ID, buyer, title and type identify each request and let you filter by kind.</t>
        </is>
      </c>
      <c r="C5" s="2" t="inlineStr">
        <is>
          <t xml:space="preserve">Give each request an ID when it arrives, even if you later decline it. Declines are data too. Use the Type dropdown so RFPs, DDQs and security questionnaires can be compared separately.</t>
        </is>
      </c>
    </row>
    <row r="6">
      <c r="A6" s="7" t="inlineStr">
        <is>
          <t xml:space="preserve">Dates and days left</t>
        </is>
      </c>
      <c r="B6" s="2" t="inlineStr">
        <is>
          <t xml:space="preserve">Received, Q&amp;A deadline and due date drive a live countdown so nothing sneaks up on the team.</t>
        </is>
      </c>
      <c r="C6" s="2" t="inlineStr">
        <is>
          <t xml:space="preserve">Enter dates as real dates (Excel and Google Sheets will recognize 2026-10-01). Days left calculates from today. Record the Q&amp;A deadline: it usually falls well before the due date and is the last chance to ask the buyer anything.</t>
        </is>
      </c>
    </row>
    <row r="7">
      <c r="A7" s="7" t="inlineStr">
        <is>
          <t xml:space="preserve">Decision, owner and status</t>
        </is>
      </c>
      <c r="B7" s="2" t="inlineStr">
        <is>
          <t xml:space="preserve">Shows whether you are bidding, who is accountable and what stage the response is in.</t>
        </is>
      </c>
      <c r="C7" s="2" t="inlineStr">
        <is>
          <t xml:space="preserve">Owner is one named person. Status moves through Intake, Go/no-go, Drafting, Review and Submitted, then to an outcome. Use Declined for requests you chose not to answer, and No decision when the buyer cancels or goes silent.</t>
        </is>
      </c>
    </row>
    <row r="8">
      <c r="A8" s="7" t="inlineStr">
        <is>
          <t xml:space="preserve">Value, size and effort</t>
        </is>
      </c>
      <c r="B8" s="2" t="inlineStr">
        <is>
          <t xml:space="preserve">Estimated value, number of questions and hours spent show where effort goes.</t>
        </is>
      </c>
      <c r="C8" s="2" t="inlineStr">
        <is>
          <t xml:space="preserve">Log hours at submission while memory is fresh, even roughly. Without it you cannot judge whether automation pays off. Use the buyer’s question or requirement count rather than page count: it predicts effort better.</t>
        </is>
      </c>
    </row>
    <row r="9">
      <c r="A9" s="7" t="inlineStr">
        <is>
          <t xml:space="preserve">Outcome and reasons</t>
        </is>
      </c>
      <c r="B9" s="2" t="inlineStr">
        <is>
          <t xml:space="preserve">Records the result and the reason, ideally from the buyer’s debrief.</t>
        </is>
      </c>
      <c r="C9" s="2" t="inlineStr">
        <is>
          <t xml:space="preserve">Ask for a debrief on every loss and most wins, and write the buyer’s stated reason, not your guess.</t>
        </is>
      </c>
    </row>
    <row r="10">
      <c r="A10" s="7" t="inlineStr">
        <is>
          <t xml:space="preserve">Dashboard sheet</t>
        </is>
      </c>
      <c r="B10" s="2" t="inlineStr">
        <is>
          <t xml:space="preserve">Counts, win rate, value won and hours, calculated from the pipeline.</t>
        </is>
      </c>
      <c r="C10" s="2" t="inlineStr">
        <is>
          <t xml:space="preserve">No input needed. Win rate divides wins by decided bids (won plus lost), so open and declined bids do not distort it.</t>
        </is>
      </c>
    </row>
  </sheetData>
  <mergeCells count="1">
    <mergeCell ref="A2:C2"/>
  </mergeCells>
  <pageMargins left="0.5" right="0.5" top="0.75" bottom="0.75" header="0.3" footer="0.3"/>
  <pageSetup orientation="landscape" fitToWidth="1" fitToHeight="0"/>
</worksheet>
</file>

<file path=xl/worksheets/sheet2.xml><?xml version="1.0" encoding="utf-8"?>
<worksheet xmlns="http://schemas.openxmlformats.org/spreadsheetml/2006/main" xmlns:r="http://schemas.openxmlformats.org/officeDocument/2006/relationships">
  <sheetViews>
    <sheetView workbookViewId="0">
      <pane ySplit="4" topLeftCell="A5" activePane="bottomLeft" state="frozen"/>
      <selection pane="bottomLeft" activeCell="A5" sqref="A5"/>
    </sheetView>
  </sheetViews>
  <sheetFormatPr defaultRowHeight="15"/>
  <cols>
    <col min="1" max="1" width="8" customWidth="1"/>
    <col min="2" max="2" width="20" customWidth="1"/>
    <col min="3" max="3" width="30" customWidth="1"/>
    <col min="4" max="4" width="14" customWidth="1"/>
    <col min="5" max="5" width="12" customWidth="1"/>
    <col min="6" max="6" width="12" customWidth="1"/>
    <col min="7" max="7" width="12" customWidth="1"/>
    <col min="8" max="8" width="10" customWidth="1"/>
    <col min="9" max="9" width="12" customWidth="1"/>
    <col min="10" max="10" width="16" customWidth="1"/>
    <col min="11" max="11" width="13" customWidth="1"/>
    <col min="12" max="12" width="14" customWidth="1"/>
    <col min="13" max="13" width="11" customWidth="1"/>
    <col min="14" max="14" width="11" customWidth="1"/>
    <col min="15" max="15" width="12" customWidth="1"/>
    <col min="16" max="16" width="34" customWidth="1"/>
  </cols>
  <sheetData>
    <row r="1" ht="24" customHeight="1">
      <c r="A1" s="4" t="inlineStr">
        <is>
          <t xml:space="preserve">RFP and questionnaire pipeline</t>
        </is>
      </c>
    </row>
    <row r="2" ht="48" customHeight="1">
      <c r="A2" s="3" t="inlineStr">
        <is>
          <t xml:space="preserve">One row per request received. Dates must be real dates for Days left to work. Example rows are illustrative: overwrite them.</t>
        </is>
      </c>
    </row>
    <row r="4" ht="32" customHeight="1">
      <c r="A4" s="1" t="inlineStr">
        <is>
          <t xml:space="preserve">ID</t>
        </is>
      </c>
      <c r="B4" s="1" t="inlineStr">
        <is>
          <t xml:space="preserve">Buyer</t>
        </is>
      </c>
      <c r="C4" s="1" t="inlineStr">
        <is>
          <t xml:space="preserve">Title</t>
        </is>
      </c>
      <c r="D4" s="1" t="inlineStr">
        <is>
          <t xml:space="preserve">Type</t>
        </is>
      </c>
      <c r="E4" s="1" t="inlineStr">
        <is>
          <t xml:space="preserve">Received</t>
        </is>
      </c>
      <c r="F4" s="1" t="inlineStr">
        <is>
          <t xml:space="preserve">Q&amp;A deadline</t>
        </is>
      </c>
      <c r="G4" s="1" t="inlineStr">
        <is>
          <t xml:space="preserve">Due date</t>
        </is>
      </c>
      <c r="H4" s="1" t="inlineStr">
        <is>
          <t xml:space="preserve">Days left</t>
        </is>
      </c>
      <c r="I4" s="1" t="inlineStr">
        <is>
          <t xml:space="preserve">Bid decision</t>
        </is>
      </c>
      <c r="J4" s="1" t="inlineStr">
        <is>
          <t xml:space="preserve">Owner</t>
        </is>
      </c>
      <c r="K4" s="1" t="inlineStr">
        <is>
          <t xml:space="preserve">Status</t>
        </is>
      </c>
      <c r="L4" s="1" t="inlineStr">
        <is>
          <t xml:space="preserve">Est. annual value</t>
        </is>
      </c>
      <c r="M4" s="1" t="inlineStr">
        <is>
          <t xml:space="preserve">Questions</t>
        </is>
      </c>
      <c r="N4" s="1" t="inlineStr">
        <is>
          <t xml:space="preserve">Hours spent</t>
        </is>
      </c>
      <c r="O4" s="1" t="inlineStr">
        <is>
          <t xml:space="preserve">Outcome date</t>
        </is>
      </c>
      <c r="P4" s="1" t="inlineStr">
        <is>
          <t xml:space="preserve">Win or loss reason</t>
        </is>
      </c>
    </row>
    <row r="5">
      <c r="A5" s="8" t="inlineStr">
        <is>
          <t xml:space="preserve">B-101</t>
        </is>
      </c>
      <c r="B5" s="8" t="inlineStr">
        <is>
          <t xml:space="preserve">Northwind Health</t>
        </is>
      </c>
      <c r="C5" s="8" t="inlineStr">
        <is>
          <t xml:space="preserve">Patient scheduling platform</t>
        </is>
      </c>
      <c r="D5" s="8" t="inlineStr">
        <is>
          <t xml:space="preserve">RFP</t>
        </is>
      </c>
      <c r="E5" s="15">
        <v>46279</v>
      </c>
      <c r="F5" s="15">
        <v>46290</v>
      </c>
      <c r="G5" s="15">
        <v>46311</v>
      </c>
      <c r="H5" s="12">
        <f>IF(OR(G5="",K5="Submitted",K5="Won",K5="Lost",K5="Declined",K5="No decision"),"",G5-TODAY())</f>
      </c>
      <c r="I5" s="8" t="inlineStr">
        <is>
          <t xml:space="preserve">Bid</t>
        </is>
      </c>
      <c r="J5" s="8" t="inlineStr">
        <is>
          <t xml:space="preserve">A. Rivera</t>
        </is>
      </c>
      <c r="K5" s="8" t="inlineStr">
        <is>
          <t xml:space="preserve">Drafting</t>
        </is>
      </c>
      <c r="L5" s="13">
        <v>120000</v>
      </c>
      <c r="M5" s="13">
        <v>146</v>
      </c>
      <c r="N5" s="13"/>
      <c r="O5" s="15"/>
      <c r="P5" s="8"/>
    </row>
    <row r="6">
      <c r="A6" s="8" t="inlineStr">
        <is>
          <t xml:space="preserve">B-102</t>
        </is>
      </c>
      <c r="B6" s="8" t="inlineStr">
        <is>
          <t xml:space="preserve">Fabrikam Bank</t>
        </is>
      </c>
      <c r="C6" s="8" t="inlineStr">
        <is>
          <t xml:space="preserve">Annual vendor security review</t>
        </is>
      </c>
      <c r="D6" s="8" t="inlineStr">
        <is>
          <t xml:space="preserve">Security questionnaire</t>
        </is>
      </c>
      <c r="E6" s="15">
        <v>46287</v>
      </c>
      <c r="F6" s="15"/>
      <c r="G6" s="15">
        <v>46304</v>
      </c>
      <c r="H6" s="12">
        <f>IF(OR(G6="",K6="Submitted",K6="Won",K6="Lost",K6="Declined",K6="No decision"),"",G6-TODAY())</f>
      </c>
      <c r="I6" s="8" t="inlineStr">
        <is>
          <t xml:space="preserve">Bid</t>
        </is>
      </c>
      <c r="J6" s="8" t="inlineStr">
        <is>
          <t xml:space="preserve">J. Chen</t>
        </is>
      </c>
      <c r="K6" s="8" t="inlineStr">
        <is>
          <t xml:space="preserve">Review</t>
        </is>
      </c>
      <c r="L6" s="13">
        <v>60000</v>
      </c>
      <c r="M6" s="13">
        <v>312</v>
      </c>
      <c r="N6" s="13"/>
      <c r="O6" s="15"/>
      <c r="P6" s="8"/>
    </row>
    <row r="7">
      <c r="A7" s="8" t="inlineStr">
        <is>
          <t xml:space="preserve">B-097</t>
        </is>
      </c>
      <c r="B7" s="8" t="inlineStr">
        <is>
          <t xml:space="preserve">Tailspin Capital</t>
        </is>
      </c>
      <c r="C7" s="8" t="inlineStr">
        <is>
          <t xml:space="preserve">Operational due diligence</t>
        </is>
      </c>
      <c r="D7" s="8" t="inlineStr">
        <is>
          <t xml:space="preserve">DDQ</t>
        </is>
      </c>
      <c r="E7" s="15">
        <v>46237</v>
      </c>
      <c r="F7" s="15"/>
      <c r="G7" s="15">
        <v>46255</v>
      </c>
      <c r="H7" s="12">
        <f>IF(OR(G7="",K7="Submitted",K7="Won",K7="Lost",K7="Declined",K7="No decision"),"",G7-TODAY())</f>
      </c>
      <c r="I7" s="8" t="inlineStr">
        <is>
          <t xml:space="preserve">Bid</t>
        </is>
      </c>
      <c r="J7" s="8" t="inlineStr">
        <is>
          <t xml:space="preserve">J. Chen</t>
        </is>
      </c>
      <c r="K7" s="8" t="inlineStr">
        <is>
          <t xml:space="preserve">Won</t>
        </is>
      </c>
      <c r="L7" s="13">
        <v>45000</v>
      </c>
      <c r="M7" s="13">
        <v>188</v>
      </c>
      <c r="N7" s="13">
        <v>22</v>
      </c>
      <c r="O7" s="15">
        <v>46275</v>
      </c>
      <c r="P7" s="8" t="inlineStr">
        <is>
          <t xml:space="preserve">Complete evidence pack; fastest turnaround of three bidders.</t>
        </is>
      </c>
    </row>
    <row r="8">
      <c r="A8" s="8" t="inlineStr">
        <is>
          <t xml:space="preserve">B-095</t>
        </is>
      </c>
      <c r="B8" s="8" t="inlineStr">
        <is>
          <t xml:space="preserve">County of Alder</t>
        </is>
      </c>
      <c r="C8" s="8" t="inlineStr">
        <is>
          <t xml:space="preserve">Records digitization services</t>
        </is>
      </c>
      <c r="D8" s="8" t="inlineStr">
        <is>
          <t xml:space="preserve">RFP</t>
        </is>
      </c>
      <c r="E8" s="15">
        <v>46231</v>
      </c>
      <c r="F8" s="15">
        <v>46242</v>
      </c>
      <c r="G8" s="15">
        <v>46263</v>
      </c>
      <c r="H8" s="12">
        <f>IF(OR(G8="",K8="Submitted",K8="Won",K8="Lost",K8="Declined",K8="No decision"),"",G8-TODAY())</f>
      </c>
      <c r="I8" s="8" t="inlineStr">
        <is>
          <t xml:space="preserve">Bid</t>
        </is>
      </c>
      <c r="J8" s="8" t="inlineStr">
        <is>
          <t xml:space="preserve">A. Rivera</t>
        </is>
      </c>
      <c r="K8" s="8" t="inlineStr">
        <is>
          <t xml:space="preserve">Lost</t>
        </is>
      </c>
      <c r="L8" s="13">
        <v>210000</v>
      </c>
      <c r="M8" s="13">
        <v>64</v>
      </c>
      <c r="N8" s="13">
        <v>61</v>
      </c>
      <c r="O8" s="15">
        <v>46295</v>
      </c>
      <c r="P8" s="8" t="inlineStr">
        <is>
          <t xml:space="preserve">Price 18% above winner per debrief.</t>
        </is>
      </c>
    </row>
    <row r="9">
      <c r="A9" s="8" t="inlineStr">
        <is>
          <t xml:space="preserve">B-099</t>
        </is>
      </c>
      <c r="B9" s="8" t="inlineStr">
        <is>
          <t xml:space="preserve">Litware Inc.</t>
        </is>
      </c>
      <c r="C9" s="8" t="inlineStr">
        <is>
          <t xml:space="preserve">Market scan for analytics tools</t>
        </is>
      </c>
      <c r="D9" s="8" t="inlineStr">
        <is>
          <t xml:space="preserve">RFI</t>
        </is>
      </c>
      <c r="E9" s="15">
        <v>46259</v>
      </c>
      <c r="F9" s="15"/>
      <c r="G9" s="15">
        <v>46270</v>
      </c>
      <c r="H9" s="12">
        <f>IF(OR(G9="",K9="Submitted",K9="Won",K9="Lost",K9="Declined",K9="No decision"),"",G9-TODAY())</f>
      </c>
      <c r="I9" s="8" t="inlineStr">
        <is>
          <t xml:space="preserve">No bid</t>
        </is>
      </c>
      <c r="J9" s="8" t="inlineStr">
        <is>
          <t xml:space="preserve">M. Osei</t>
        </is>
      </c>
      <c r="K9" s="8" t="inlineStr">
        <is>
          <t xml:space="preserve">Declined</t>
        </is>
      </c>
      <c r="L9" s="13"/>
      <c r="M9" s="13">
        <v>30</v>
      </c>
      <c r="N9" s="13">
        <v>1</v>
      </c>
      <c r="O9" s="15"/>
      <c r="P9" s="8" t="inlineStr">
        <is>
          <t xml:space="preserve">Outside our core product.</t>
        </is>
      </c>
    </row>
    <row r="10">
      <c r="A10" s="8"/>
      <c r="B10" s="8"/>
      <c r="C10" s="8"/>
      <c r="D10" s="8"/>
      <c r="E10" s="15"/>
      <c r="F10" s="15"/>
      <c r="G10" s="15"/>
      <c r="H10" s="12">
        <f>IF(OR(G10="",K10="Submitted",K10="Won",K10="Lost",K10="Declined",K10="No decision"),"",G10-TODAY())</f>
      </c>
      <c r="I10" s="8"/>
      <c r="J10" s="8"/>
      <c r="K10" s="8"/>
      <c r="L10" s="13"/>
      <c r="M10" s="13"/>
      <c r="N10" s="13"/>
      <c r="O10" s="15"/>
      <c r="P10" s="8"/>
    </row>
    <row r="11">
      <c r="A11" s="8"/>
      <c r="B11" s="8"/>
      <c r="C11" s="8"/>
      <c r="D11" s="8"/>
      <c r="E11" s="15"/>
      <c r="F11" s="15"/>
      <c r="G11" s="15"/>
      <c r="H11" s="12">
        <f>IF(OR(G11="",K11="Submitted",K11="Won",K11="Lost",K11="Declined",K11="No decision"),"",G11-TODAY())</f>
      </c>
      <c r="I11" s="8"/>
      <c r="J11" s="8"/>
      <c r="K11" s="8"/>
      <c r="L11" s="13"/>
      <c r="M11" s="13"/>
      <c r="N11" s="13"/>
      <c r="O11" s="15"/>
      <c r="P11" s="8"/>
    </row>
    <row r="12">
      <c r="A12" s="8"/>
      <c r="B12" s="8"/>
      <c r="C12" s="8"/>
      <c r="D12" s="8"/>
      <c r="E12" s="15"/>
      <c r="F12" s="15"/>
      <c r="G12" s="15"/>
      <c r="H12" s="12">
        <f>IF(OR(G12="",K12="Submitted",K12="Won",K12="Lost",K12="Declined",K12="No decision"),"",G12-TODAY())</f>
      </c>
      <c r="I12" s="8"/>
      <c r="J12" s="8"/>
      <c r="K12" s="8"/>
      <c r="L12" s="13"/>
      <c r="M12" s="13"/>
      <c r="N12" s="13"/>
      <c r="O12" s="15"/>
      <c r="P12" s="8"/>
    </row>
    <row r="13">
      <c r="A13" s="8"/>
      <c r="B13" s="8"/>
      <c r="C13" s="8"/>
      <c r="D13" s="8"/>
      <c r="E13" s="15"/>
      <c r="F13" s="15"/>
      <c r="G13" s="15"/>
      <c r="H13" s="12">
        <f>IF(OR(G13="",K13="Submitted",K13="Won",K13="Lost",K13="Declined",K13="No decision"),"",G13-TODAY())</f>
      </c>
      <c r="I13" s="8"/>
      <c r="J13" s="8"/>
      <c r="K13" s="8"/>
      <c r="L13" s="13"/>
      <c r="M13" s="13"/>
      <c r="N13" s="13"/>
      <c r="O13" s="15"/>
      <c r="P13" s="8"/>
    </row>
    <row r="14">
      <c r="A14" s="8"/>
      <c r="B14" s="8"/>
      <c r="C14" s="8"/>
      <c r="D14" s="8"/>
      <c r="E14" s="15"/>
      <c r="F14" s="15"/>
      <c r="G14" s="15"/>
      <c r="H14" s="12">
        <f>IF(OR(G14="",K14="Submitted",K14="Won",K14="Lost",K14="Declined",K14="No decision"),"",G14-TODAY())</f>
      </c>
      <c r="I14" s="8"/>
      <c r="J14" s="8"/>
      <c r="K14" s="8"/>
      <c r="L14" s="13"/>
      <c r="M14" s="13"/>
      <c r="N14" s="13"/>
      <c r="O14" s="15"/>
      <c r="P14" s="8"/>
    </row>
    <row r="15">
      <c r="A15" s="8"/>
      <c r="B15" s="8"/>
      <c r="C15" s="8"/>
      <c r="D15" s="8"/>
      <c r="E15" s="15"/>
      <c r="F15" s="15"/>
      <c r="G15" s="15"/>
      <c r="H15" s="12">
        <f>IF(OR(G15="",K15="Submitted",K15="Won",K15="Lost",K15="Declined",K15="No decision"),"",G15-TODAY())</f>
      </c>
      <c r="I15" s="8"/>
      <c r="J15" s="8"/>
      <c r="K15" s="8"/>
      <c r="L15" s="13"/>
      <c r="M15" s="13"/>
      <c r="N15" s="13"/>
      <c r="O15" s="15"/>
      <c r="P15" s="8"/>
    </row>
    <row r="16">
      <c r="A16" s="8"/>
      <c r="B16" s="8"/>
      <c r="C16" s="8"/>
      <c r="D16" s="8"/>
      <c r="E16" s="15"/>
      <c r="F16" s="15"/>
      <c r="G16" s="15"/>
      <c r="H16" s="12">
        <f>IF(OR(G16="",K16="Submitted",K16="Won",K16="Lost",K16="Declined",K16="No decision"),"",G16-TODAY())</f>
      </c>
      <c r="I16" s="8"/>
      <c r="J16" s="8"/>
      <c r="K16" s="8"/>
      <c r="L16" s="13"/>
      <c r="M16" s="13"/>
      <c r="N16" s="13"/>
      <c r="O16" s="15"/>
      <c r="P16" s="8"/>
    </row>
    <row r="17">
      <c r="A17" s="8"/>
      <c r="B17" s="8"/>
      <c r="C17" s="8"/>
      <c r="D17" s="8"/>
      <c r="E17" s="15"/>
      <c r="F17" s="15"/>
      <c r="G17" s="15"/>
      <c r="H17" s="12">
        <f>IF(OR(G17="",K17="Submitted",K17="Won",K17="Lost",K17="Declined",K17="No decision"),"",G17-TODAY())</f>
      </c>
      <c r="I17" s="8"/>
      <c r="J17" s="8"/>
      <c r="K17" s="8"/>
      <c r="L17" s="13"/>
      <c r="M17" s="13"/>
      <c r="N17" s="13"/>
      <c r="O17" s="15"/>
      <c r="P17" s="8"/>
    </row>
    <row r="18">
      <c r="A18" s="8"/>
      <c r="B18" s="8"/>
      <c r="C18" s="8"/>
      <c r="D18" s="8"/>
      <c r="E18" s="15"/>
      <c r="F18" s="15"/>
      <c r="G18" s="15"/>
      <c r="H18" s="12">
        <f>IF(OR(G18="",K18="Submitted",K18="Won",K18="Lost",K18="Declined",K18="No decision"),"",G18-TODAY())</f>
      </c>
      <c r="I18" s="8"/>
      <c r="J18" s="8"/>
      <c r="K18" s="8"/>
      <c r="L18" s="13"/>
      <c r="M18" s="13"/>
      <c r="N18" s="13"/>
      <c r="O18" s="15"/>
      <c r="P18" s="8"/>
    </row>
    <row r="19">
      <c r="A19" s="8"/>
      <c r="B19" s="8"/>
      <c r="C19" s="8"/>
      <c r="D19" s="8"/>
      <c r="E19" s="15"/>
      <c r="F19" s="15"/>
      <c r="G19" s="15"/>
      <c r="H19" s="12">
        <f>IF(OR(G19="",K19="Submitted",K19="Won",K19="Lost",K19="Declined",K19="No decision"),"",G19-TODAY())</f>
      </c>
      <c r="I19" s="8"/>
      <c r="J19" s="8"/>
      <c r="K19" s="8"/>
      <c r="L19" s="13"/>
      <c r="M19" s="13"/>
      <c r="N19" s="13"/>
      <c r="O19" s="15"/>
      <c r="P19" s="8"/>
    </row>
    <row r="20">
      <c r="A20" s="8"/>
      <c r="B20" s="8"/>
      <c r="C20" s="8"/>
      <c r="D20" s="8"/>
      <c r="E20" s="15"/>
      <c r="F20" s="15"/>
      <c r="G20" s="15"/>
      <c r="H20" s="12">
        <f>IF(OR(G20="",K20="Submitted",K20="Won",K20="Lost",K20="Declined",K20="No decision"),"",G20-TODAY())</f>
      </c>
      <c r="I20" s="8"/>
      <c r="J20" s="8"/>
      <c r="K20" s="8"/>
      <c r="L20" s="13"/>
      <c r="M20" s="13"/>
      <c r="N20" s="13"/>
      <c r="O20" s="15"/>
      <c r="P20" s="8"/>
    </row>
    <row r="21">
      <c r="A21" s="8"/>
      <c r="B21" s="8"/>
      <c r="C21" s="8"/>
      <c r="D21" s="8"/>
      <c r="E21" s="15"/>
      <c r="F21" s="15"/>
      <c r="G21" s="15"/>
      <c r="H21" s="12">
        <f>IF(OR(G21="",K21="Submitted",K21="Won",K21="Lost",K21="Declined",K21="No decision"),"",G21-TODAY())</f>
      </c>
      <c r="I21" s="8"/>
      <c r="J21" s="8"/>
      <c r="K21" s="8"/>
      <c r="L21" s="13"/>
      <c r="M21" s="13"/>
      <c r="N21" s="13"/>
      <c r="O21" s="15"/>
      <c r="P21" s="8"/>
    </row>
    <row r="22">
      <c r="A22" s="8"/>
      <c r="B22" s="8"/>
      <c r="C22" s="8"/>
      <c r="D22" s="8"/>
      <c r="E22" s="15"/>
      <c r="F22" s="15"/>
      <c r="G22" s="15"/>
      <c r="H22" s="12">
        <f>IF(OR(G22="",K22="Submitted",K22="Won",K22="Lost",K22="Declined",K22="No decision"),"",G22-TODAY())</f>
      </c>
      <c r="I22" s="8"/>
      <c r="J22" s="8"/>
      <c r="K22" s="8"/>
      <c r="L22" s="13"/>
      <c r="M22" s="13"/>
      <c r="N22" s="13"/>
      <c r="O22" s="15"/>
      <c r="P22" s="8"/>
    </row>
    <row r="23">
      <c r="A23" s="8"/>
      <c r="B23" s="8"/>
      <c r="C23" s="8"/>
      <c r="D23" s="8"/>
      <c r="E23" s="15"/>
      <c r="F23" s="15"/>
      <c r="G23" s="15"/>
      <c r="H23" s="12">
        <f>IF(OR(G23="",K23="Submitted",K23="Won",K23="Lost",K23="Declined",K23="No decision"),"",G23-TODAY())</f>
      </c>
      <c r="I23" s="8"/>
      <c r="J23" s="8"/>
      <c r="K23" s="8"/>
      <c r="L23" s="13"/>
      <c r="M23" s="13"/>
      <c r="N23" s="13"/>
      <c r="O23" s="15"/>
      <c r="P23" s="8"/>
    </row>
    <row r="24">
      <c r="A24" s="8"/>
      <c r="B24" s="8"/>
      <c r="C24" s="8"/>
      <c r="D24" s="8"/>
      <c r="E24" s="15"/>
      <c r="F24" s="15"/>
      <c r="G24" s="15"/>
      <c r="H24" s="12">
        <f>IF(OR(G24="",K24="Submitted",K24="Won",K24="Lost",K24="Declined",K24="No decision"),"",G24-TODAY())</f>
      </c>
      <c r="I24" s="8"/>
      <c r="J24" s="8"/>
      <c r="K24" s="8"/>
      <c r="L24" s="13"/>
      <c r="M24" s="13"/>
      <c r="N24" s="13"/>
      <c r="O24" s="15"/>
      <c r="P24" s="8"/>
    </row>
    <row r="25">
      <c r="A25" s="8"/>
      <c r="B25" s="8"/>
      <c r="C25" s="8"/>
      <c r="D25" s="8"/>
      <c r="E25" s="15"/>
      <c r="F25" s="15"/>
      <c r="G25" s="15"/>
      <c r="H25" s="12">
        <f>IF(OR(G25="",K25="Submitted",K25="Won",K25="Lost",K25="Declined",K25="No decision"),"",G25-TODAY())</f>
      </c>
      <c r="I25" s="8"/>
      <c r="J25" s="8"/>
      <c r="K25" s="8"/>
      <c r="L25" s="13"/>
      <c r="M25" s="13"/>
      <c r="N25" s="13"/>
      <c r="O25" s="15"/>
      <c r="P25" s="8"/>
    </row>
    <row r="26">
      <c r="A26" s="8"/>
      <c r="B26" s="8"/>
      <c r="C26" s="8"/>
      <c r="D26" s="8"/>
      <c r="E26" s="15"/>
      <c r="F26" s="15"/>
      <c r="G26" s="15"/>
      <c r="H26" s="12">
        <f>IF(OR(G26="",K26="Submitted",K26="Won",K26="Lost",K26="Declined",K26="No decision"),"",G26-TODAY())</f>
      </c>
      <c r="I26" s="8"/>
      <c r="J26" s="8"/>
      <c r="K26" s="8"/>
      <c r="L26" s="13"/>
      <c r="M26" s="13"/>
      <c r="N26" s="13"/>
      <c r="O26" s="15"/>
      <c r="P26" s="8"/>
    </row>
    <row r="27">
      <c r="A27" s="8"/>
      <c r="B27" s="8"/>
      <c r="C27" s="8"/>
      <c r="D27" s="8"/>
      <c r="E27" s="15"/>
      <c r="F27" s="15"/>
      <c r="G27" s="15"/>
      <c r="H27" s="12">
        <f>IF(OR(G27="",K27="Submitted",K27="Won",K27="Lost",K27="Declined",K27="No decision"),"",G27-TODAY())</f>
      </c>
      <c r="I27" s="8"/>
      <c r="J27" s="8"/>
      <c r="K27" s="8"/>
      <c r="L27" s="13"/>
      <c r="M27" s="13"/>
      <c r="N27" s="13"/>
      <c r="O27" s="15"/>
      <c r="P27" s="8"/>
    </row>
    <row r="28">
      <c r="A28" s="8"/>
      <c r="B28" s="8"/>
      <c r="C28" s="8"/>
      <c r="D28" s="8"/>
      <c r="E28" s="15"/>
      <c r="F28" s="15"/>
      <c r="G28" s="15"/>
      <c r="H28" s="12">
        <f>IF(OR(G28="",K28="Submitted",K28="Won",K28="Lost",K28="Declined",K28="No decision"),"",G28-TODAY())</f>
      </c>
      <c r="I28" s="8"/>
      <c r="J28" s="8"/>
      <c r="K28" s="8"/>
      <c r="L28" s="13"/>
      <c r="M28" s="13"/>
      <c r="N28" s="13"/>
      <c r="O28" s="15"/>
      <c r="P28" s="8"/>
    </row>
    <row r="29">
      <c r="A29" s="8"/>
      <c r="B29" s="8"/>
      <c r="C29" s="8"/>
      <c r="D29" s="8"/>
      <c r="E29" s="15"/>
      <c r="F29" s="15"/>
      <c r="G29" s="15"/>
      <c r="H29" s="12">
        <f>IF(OR(G29="",K29="Submitted",K29="Won",K29="Lost",K29="Declined",K29="No decision"),"",G29-TODAY())</f>
      </c>
      <c r="I29" s="8"/>
      <c r="J29" s="8"/>
      <c r="K29" s="8"/>
      <c r="L29" s="13"/>
      <c r="M29" s="13"/>
      <c r="N29" s="13"/>
      <c r="O29" s="15"/>
      <c r="P29" s="8"/>
    </row>
    <row r="30">
      <c r="A30" s="8"/>
      <c r="B30" s="8"/>
      <c r="C30" s="8"/>
      <c r="D30" s="8"/>
      <c r="E30" s="15"/>
      <c r="F30" s="15"/>
      <c r="G30" s="15"/>
      <c r="H30" s="12">
        <f>IF(OR(G30="",K30="Submitted",K30="Won",K30="Lost",K30="Declined",K30="No decision"),"",G30-TODAY())</f>
      </c>
      <c r="I30" s="8"/>
      <c r="J30" s="8"/>
      <c r="K30" s="8"/>
      <c r="L30" s="13"/>
      <c r="M30" s="13"/>
      <c r="N30" s="13"/>
      <c r="O30" s="15"/>
      <c r="P30" s="8"/>
    </row>
    <row r="31">
      <c r="A31" s="8"/>
      <c r="B31" s="8"/>
      <c r="C31" s="8"/>
      <c r="D31" s="8"/>
      <c r="E31" s="15"/>
      <c r="F31" s="15"/>
      <c r="G31" s="15"/>
      <c r="H31" s="12">
        <f>IF(OR(G31="",K31="Submitted",K31="Won",K31="Lost",K31="Declined",K31="No decision"),"",G31-TODAY())</f>
      </c>
      <c r="I31" s="8"/>
      <c r="J31" s="8"/>
      <c r="K31" s="8"/>
      <c r="L31" s="13"/>
      <c r="M31" s="13"/>
      <c r="N31" s="13"/>
      <c r="O31" s="15"/>
      <c r="P31" s="8"/>
    </row>
    <row r="32">
      <c r="A32" s="8"/>
      <c r="B32" s="8"/>
      <c r="C32" s="8"/>
      <c r="D32" s="8"/>
      <c r="E32" s="15"/>
      <c r="F32" s="15"/>
      <c r="G32" s="15"/>
      <c r="H32" s="12">
        <f>IF(OR(G32="",K32="Submitted",K32="Won",K32="Lost",K32="Declined",K32="No decision"),"",G32-TODAY())</f>
      </c>
      <c r="I32" s="8"/>
      <c r="J32" s="8"/>
      <c r="K32" s="8"/>
      <c r="L32" s="13"/>
      <c r="M32" s="13"/>
      <c r="N32" s="13"/>
      <c r="O32" s="15"/>
      <c r="P32" s="8"/>
    </row>
    <row r="33">
      <c r="A33" s="8"/>
      <c r="B33" s="8"/>
      <c r="C33" s="8"/>
      <c r="D33" s="8"/>
      <c r="E33" s="15"/>
      <c r="F33" s="15"/>
      <c r="G33" s="15"/>
      <c r="H33" s="12">
        <f>IF(OR(G33="",K33="Submitted",K33="Won",K33="Lost",K33="Declined",K33="No decision"),"",G33-TODAY())</f>
      </c>
      <c r="I33" s="8"/>
      <c r="J33" s="8"/>
      <c r="K33" s="8"/>
      <c r="L33" s="13"/>
      <c r="M33" s="13"/>
      <c r="N33" s="13"/>
      <c r="O33" s="15"/>
      <c r="P33" s="8"/>
    </row>
    <row r="34">
      <c r="A34" s="8"/>
      <c r="B34" s="8"/>
      <c r="C34" s="8"/>
      <c r="D34" s="8"/>
      <c r="E34" s="15"/>
      <c r="F34" s="15"/>
      <c r="G34" s="15"/>
      <c r="H34" s="12">
        <f>IF(OR(G34="",K34="Submitted",K34="Won",K34="Lost",K34="Declined",K34="No decision"),"",G34-TODAY())</f>
      </c>
      <c r="I34" s="8"/>
      <c r="J34" s="8"/>
      <c r="K34" s="8"/>
      <c r="L34" s="13"/>
      <c r="M34" s="13"/>
      <c r="N34" s="13"/>
      <c r="O34" s="15"/>
      <c r="P34" s="8"/>
    </row>
    <row r="35">
      <c r="A35" s="8"/>
      <c r="B35" s="8"/>
      <c r="C35" s="8"/>
      <c r="D35" s="8"/>
      <c r="E35" s="15"/>
      <c r="F35" s="15"/>
      <c r="G35" s="15"/>
      <c r="H35" s="12">
        <f>IF(OR(G35="",K35="Submitted",K35="Won",K35="Lost",K35="Declined",K35="No decision"),"",G35-TODAY())</f>
      </c>
      <c r="I35" s="8"/>
      <c r="J35" s="8"/>
      <c r="K35" s="8"/>
      <c r="L35" s="13"/>
      <c r="M35" s="13"/>
      <c r="N35" s="13"/>
      <c r="O35" s="15"/>
      <c r="P35" s="8"/>
    </row>
    <row r="36">
      <c r="A36" s="8"/>
      <c r="B36" s="8"/>
      <c r="C36" s="8"/>
      <c r="D36" s="8"/>
      <c r="E36" s="15"/>
      <c r="F36" s="15"/>
      <c r="G36" s="15"/>
      <c r="H36" s="12">
        <f>IF(OR(G36="",K36="Submitted",K36="Won",K36="Lost",K36="Declined",K36="No decision"),"",G36-TODAY())</f>
      </c>
      <c r="I36" s="8"/>
      <c r="J36" s="8"/>
      <c r="K36" s="8"/>
      <c r="L36" s="13"/>
      <c r="M36" s="13"/>
      <c r="N36" s="13"/>
      <c r="O36" s="15"/>
      <c r="P36" s="8"/>
    </row>
    <row r="37">
      <c r="A37" s="8"/>
      <c r="B37" s="8"/>
      <c r="C37" s="8"/>
      <c r="D37" s="8"/>
      <c r="E37" s="15"/>
      <c r="F37" s="15"/>
      <c r="G37" s="15"/>
      <c r="H37" s="12">
        <f>IF(OR(G37="",K37="Submitted",K37="Won",K37="Lost",K37="Declined",K37="No decision"),"",G37-TODAY())</f>
      </c>
      <c r="I37" s="8"/>
      <c r="J37" s="8"/>
      <c r="K37" s="8"/>
      <c r="L37" s="13"/>
      <c r="M37" s="13"/>
      <c r="N37" s="13"/>
      <c r="O37" s="15"/>
      <c r="P37" s="8"/>
    </row>
    <row r="38">
      <c r="A38" s="8"/>
      <c r="B38" s="8"/>
      <c r="C38" s="8"/>
      <c r="D38" s="8"/>
      <c r="E38" s="15"/>
      <c r="F38" s="15"/>
      <c r="G38" s="15"/>
      <c r="H38" s="12">
        <f>IF(OR(G38="",K38="Submitted",K38="Won",K38="Lost",K38="Declined",K38="No decision"),"",G38-TODAY())</f>
      </c>
      <c r="I38" s="8"/>
      <c r="J38" s="8"/>
      <c r="K38" s="8"/>
      <c r="L38" s="13"/>
      <c r="M38" s="13"/>
      <c r="N38" s="13"/>
      <c r="O38" s="15"/>
      <c r="P38" s="8"/>
    </row>
    <row r="39">
      <c r="A39" s="8"/>
      <c r="B39" s="8"/>
      <c r="C39" s="8"/>
      <c r="D39" s="8"/>
      <c r="E39" s="15"/>
      <c r="F39" s="15"/>
      <c r="G39" s="15"/>
      <c r="H39" s="12">
        <f>IF(OR(G39="",K39="Submitted",K39="Won",K39="Lost",K39="Declined",K39="No decision"),"",G39-TODAY())</f>
      </c>
      <c r="I39" s="8"/>
      <c r="J39" s="8"/>
      <c r="K39" s="8"/>
      <c r="L39" s="13"/>
      <c r="M39" s="13"/>
      <c r="N39" s="13"/>
      <c r="O39" s="15"/>
      <c r="P39" s="8"/>
    </row>
    <row r="40">
      <c r="A40" s="8"/>
      <c r="B40" s="8"/>
      <c r="C40" s="8"/>
      <c r="D40" s="8"/>
      <c r="E40" s="15"/>
      <c r="F40" s="15"/>
      <c r="G40" s="15"/>
      <c r="H40" s="12">
        <f>IF(OR(G40="",K40="Submitted",K40="Won",K40="Lost",K40="Declined",K40="No decision"),"",G40-TODAY())</f>
      </c>
      <c r="I40" s="8"/>
      <c r="J40" s="8"/>
      <c r="K40" s="8"/>
      <c r="L40" s="13"/>
      <c r="M40" s="13"/>
      <c r="N40" s="13"/>
      <c r="O40" s="15"/>
      <c r="P40" s="8"/>
    </row>
    <row r="41">
      <c r="A41" s="8"/>
      <c r="B41" s="8"/>
      <c r="C41" s="8"/>
      <c r="D41" s="8"/>
      <c r="E41" s="15"/>
      <c r="F41" s="15"/>
      <c r="G41" s="15"/>
      <c r="H41" s="12">
        <f>IF(OR(G41="",K41="Submitted",K41="Won",K41="Lost",K41="Declined",K41="No decision"),"",G41-TODAY())</f>
      </c>
      <c r="I41" s="8"/>
      <c r="J41" s="8"/>
      <c r="K41" s="8"/>
      <c r="L41" s="13"/>
      <c r="M41" s="13"/>
      <c r="N41" s="13"/>
      <c r="O41" s="15"/>
      <c r="P41" s="8"/>
    </row>
    <row r="42">
      <c r="A42" s="8"/>
      <c r="B42" s="8"/>
      <c r="C42" s="8"/>
      <c r="D42" s="8"/>
      <c r="E42" s="15"/>
      <c r="F42" s="15"/>
      <c r="G42" s="15"/>
      <c r="H42" s="12">
        <f>IF(OR(G42="",K42="Submitted",K42="Won",K42="Lost",K42="Declined",K42="No decision"),"",G42-TODAY())</f>
      </c>
      <c r="I42" s="8"/>
      <c r="J42" s="8"/>
      <c r="K42" s="8"/>
      <c r="L42" s="13"/>
      <c r="M42" s="13"/>
      <c r="N42" s="13"/>
      <c r="O42" s="15"/>
      <c r="P42" s="8"/>
    </row>
    <row r="43">
      <c r="A43" s="8"/>
      <c r="B43" s="8"/>
      <c r="C43" s="8"/>
      <c r="D43" s="8"/>
      <c r="E43" s="15"/>
      <c r="F43" s="15"/>
      <c r="G43" s="15"/>
      <c r="H43" s="12">
        <f>IF(OR(G43="",K43="Submitted",K43="Won",K43="Lost",K43="Declined",K43="No decision"),"",G43-TODAY())</f>
      </c>
      <c r="I43" s="8"/>
      <c r="J43" s="8"/>
      <c r="K43" s="8"/>
      <c r="L43" s="13"/>
      <c r="M43" s="13"/>
      <c r="N43" s="13"/>
      <c r="O43" s="15"/>
      <c r="P43" s="8"/>
    </row>
    <row r="44">
      <c r="A44" s="8"/>
      <c r="B44" s="8"/>
      <c r="C44" s="8"/>
      <c r="D44" s="8"/>
      <c r="E44" s="15"/>
      <c r="F44" s="15"/>
      <c r="G44" s="15"/>
      <c r="H44" s="12">
        <f>IF(OR(G44="",K44="Submitted",K44="Won",K44="Lost",K44="Declined",K44="No decision"),"",G44-TODAY())</f>
      </c>
      <c r="I44" s="8"/>
      <c r="J44" s="8"/>
      <c r="K44" s="8"/>
      <c r="L44" s="13"/>
      <c r="M44" s="13"/>
      <c r="N44" s="13"/>
      <c r="O44" s="15"/>
      <c r="P44" s="8"/>
    </row>
    <row r="45">
      <c r="A45" s="8"/>
      <c r="B45" s="8"/>
      <c r="C45" s="8"/>
      <c r="D45" s="8"/>
      <c r="E45" s="15"/>
      <c r="F45" s="15"/>
      <c r="G45" s="15"/>
      <c r="H45" s="12">
        <f>IF(OR(G45="",K45="Submitted",K45="Won",K45="Lost",K45="Declined",K45="No decision"),"",G45-TODAY())</f>
      </c>
      <c r="I45" s="8"/>
      <c r="J45" s="8"/>
      <c r="K45" s="8"/>
      <c r="L45" s="13"/>
      <c r="M45" s="13"/>
      <c r="N45" s="13"/>
      <c r="O45" s="15"/>
      <c r="P45" s="8"/>
    </row>
    <row r="46">
      <c r="A46" s="8"/>
      <c r="B46" s="8"/>
      <c r="C46" s="8"/>
      <c r="D46" s="8"/>
      <c r="E46" s="15"/>
      <c r="F46" s="15"/>
      <c r="G46" s="15"/>
      <c r="H46" s="12">
        <f>IF(OR(G46="",K46="Submitted",K46="Won",K46="Lost",K46="Declined",K46="No decision"),"",G46-TODAY())</f>
      </c>
      <c r="I46" s="8"/>
      <c r="J46" s="8"/>
      <c r="K46" s="8"/>
      <c r="L46" s="13"/>
      <c r="M46" s="13"/>
      <c r="N46" s="13"/>
      <c r="O46" s="15"/>
      <c r="P46" s="8"/>
    </row>
    <row r="47">
      <c r="A47" s="8"/>
      <c r="B47" s="8"/>
      <c r="C47" s="8"/>
      <c r="D47" s="8"/>
      <c r="E47" s="15"/>
      <c r="F47" s="15"/>
      <c r="G47" s="15"/>
      <c r="H47" s="12">
        <f>IF(OR(G47="",K47="Submitted",K47="Won",K47="Lost",K47="Declined",K47="No decision"),"",G47-TODAY())</f>
      </c>
      <c r="I47" s="8"/>
      <c r="J47" s="8"/>
      <c r="K47" s="8"/>
      <c r="L47" s="13"/>
      <c r="M47" s="13"/>
      <c r="N47" s="13"/>
      <c r="O47" s="15"/>
      <c r="P47" s="8"/>
    </row>
    <row r="48">
      <c r="A48" s="8"/>
      <c r="B48" s="8"/>
      <c r="C48" s="8"/>
      <c r="D48" s="8"/>
      <c r="E48" s="15"/>
      <c r="F48" s="15"/>
      <c r="G48" s="15"/>
      <c r="H48" s="12">
        <f>IF(OR(G48="",K48="Submitted",K48="Won",K48="Lost",K48="Declined",K48="No decision"),"",G48-TODAY())</f>
      </c>
      <c r="I48" s="8"/>
      <c r="J48" s="8"/>
      <c r="K48" s="8"/>
      <c r="L48" s="13"/>
      <c r="M48" s="13"/>
      <c r="N48" s="13"/>
      <c r="O48" s="15"/>
      <c r="P48" s="8"/>
    </row>
    <row r="49">
      <c r="A49" s="8"/>
      <c r="B49" s="8"/>
      <c r="C49" s="8"/>
      <c r="D49" s="8"/>
      <c r="E49" s="15"/>
      <c r="F49" s="15"/>
      <c r="G49" s="15"/>
      <c r="H49" s="12">
        <f>IF(OR(G49="",K49="Submitted",K49="Won",K49="Lost",K49="Declined",K49="No decision"),"",G49-TODAY())</f>
      </c>
      <c r="I49" s="8"/>
      <c r="J49" s="8"/>
      <c r="K49" s="8"/>
      <c r="L49" s="13"/>
      <c r="M49" s="13"/>
      <c r="N49" s="13"/>
      <c r="O49" s="15"/>
      <c r="P49" s="8"/>
    </row>
    <row r="50">
      <c r="A50" s="8"/>
      <c r="B50" s="8"/>
      <c r="C50" s="8"/>
      <c r="D50" s="8"/>
      <c r="E50" s="15"/>
      <c r="F50" s="15"/>
      <c r="G50" s="15"/>
      <c r="H50" s="12">
        <f>IF(OR(G50="",K50="Submitted",K50="Won",K50="Lost",K50="Declined",K50="No decision"),"",G50-TODAY())</f>
      </c>
      <c r="I50" s="8"/>
      <c r="J50" s="8"/>
      <c r="K50" s="8"/>
      <c r="L50" s="13"/>
      <c r="M50" s="13"/>
      <c r="N50" s="13"/>
      <c r="O50" s="15"/>
      <c r="P50" s="8"/>
    </row>
    <row r="51">
      <c r="A51" s="8"/>
      <c r="B51" s="8"/>
      <c r="C51" s="8"/>
      <c r="D51" s="8"/>
      <c r="E51" s="15"/>
      <c r="F51" s="15"/>
      <c r="G51" s="15"/>
      <c r="H51" s="12">
        <f>IF(OR(G51="",K51="Submitted",K51="Won",K51="Lost",K51="Declined",K51="No decision"),"",G51-TODAY())</f>
      </c>
      <c r="I51" s="8"/>
      <c r="J51" s="8"/>
      <c r="K51" s="8"/>
      <c r="L51" s="13"/>
      <c r="M51" s="13"/>
      <c r="N51" s="13"/>
      <c r="O51" s="15"/>
      <c r="P51" s="8"/>
    </row>
    <row r="52">
      <c r="A52" s="8"/>
      <c r="B52" s="8"/>
      <c r="C52" s="8"/>
      <c r="D52" s="8"/>
      <c r="E52" s="15"/>
      <c r="F52" s="15"/>
      <c r="G52" s="15"/>
      <c r="H52" s="12">
        <f>IF(OR(G52="",K52="Submitted",K52="Won",K52="Lost",K52="Declined",K52="No decision"),"",G52-TODAY())</f>
      </c>
      <c r="I52" s="8"/>
      <c r="J52" s="8"/>
      <c r="K52" s="8"/>
      <c r="L52" s="13"/>
      <c r="M52" s="13"/>
      <c r="N52" s="13"/>
      <c r="O52" s="15"/>
      <c r="P52" s="8"/>
    </row>
    <row r="53">
      <c r="A53" s="8"/>
      <c r="B53" s="8"/>
      <c r="C53" s="8"/>
      <c r="D53" s="8"/>
      <c r="E53" s="15"/>
      <c r="F53" s="15"/>
      <c r="G53" s="15"/>
      <c r="H53" s="12">
        <f>IF(OR(G53="",K53="Submitted",K53="Won",K53="Lost",K53="Declined",K53="No decision"),"",G53-TODAY())</f>
      </c>
      <c r="I53" s="8"/>
      <c r="J53" s="8"/>
      <c r="K53" s="8"/>
      <c r="L53" s="13"/>
      <c r="M53" s="13"/>
      <c r="N53" s="13"/>
      <c r="O53" s="15"/>
      <c r="P53" s="8"/>
    </row>
    <row r="54">
      <c r="A54" s="8"/>
      <c r="B54" s="8"/>
      <c r="C54" s="8"/>
      <c r="D54" s="8"/>
      <c r="E54" s="15"/>
      <c r="F54" s="15"/>
      <c r="G54" s="15"/>
      <c r="H54" s="12">
        <f>IF(OR(G54="",K54="Submitted",K54="Won",K54="Lost",K54="Declined",K54="No decision"),"",G54-TODAY())</f>
      </c>
      <c r="I54" s="8"/>
      <c r="J54" s="8"/>
      <c r="K54" s="8"/>
      <c r="L54" s="13"/>
      <c r="M54" s="13"/>
      <c r="N54" s="13"/>
      <c r="O54" s="15"/>
      <c r="P54" s="8"/>
    </row>
    <row r="55">
      <c r="A55" s="8"/>
      <c r="B55" s="8"/>
      <c r="C55" s="8"/>
      <c r="D55" s="8"/>
      <c r="E55" s="15"/>
      <c r="F55" s="15"/>
      <c r="G55" s="15"/>
      <c r="H55" s="12">
        <f>IF(OR(G55="",K55="Submitted",K55="Won",K55="Lost",K55="Declined",K55="No decision"),"",G55-TODAY())</f>
      </c>
      <c r="I55" s="8"/>
      <c r="J55" s="8"/>
      <c r="K55" s="8"/>
      <c r="L55" s="13"/>
      <c r="M55" s="13"/>
      <c r="N55" s="13"/>
      <c r="O55" s="15"/>
      <c r="P55" s="8"/>
    </row>
    <row r="56">
      <c r="A56" s="8"/>
      <c r="B56" s="8"/>
      <c r="C56" s="8"/>
      <c r="D56" s="8"/>
      <c r="E56" s="15"/>
      <c r="F56" s="15"/>
      <c r="G56" s="15"/>
      <c r="H56" s="12">
        <f>IF(OR(G56="",K56="Submitted",K56="Won",K56="Lost",K56="Declined",K56="No decision"),"",G56-TODAY())</f>
      </c>
      <c r="I56" s="8"/>
      <c r="J56" s="8"/>
      <c r="K56" s="8"/>
      <c r="L56" s="13"/>
      <c r="M56" s="13"/>
      <c r="N56" s="13"/>
      <c r="O56" s="15"/>
      <c r="P56" s="8"/>
    </row>
    <row r="57">
      <c r="A57" s="8"/>
      <c r="B57" s="8"/>
      <c r="C57" s="8"/>
      <c r="D57" s="8"/>
      <c r="E57" s="15"/>
      <c r="F57" s="15"/>
      <c r="G57" s="15"/>
      <c r="H57" s="12">
        <f>IF(OR(G57="",K57="Submitted",K57="Won",K57="Lost",K57="Declined",K57="No decision"),"",G57-TODAY())</f>
      </c>
      <c r="I57" s="8"/>
      <c r="J57" s="8"/>
      <c r="K57" s="8"/>
      <c r="L57" s="13"/>
      <c r="M57" s="13"/>
      <c r="N57" s="13"/>
      <c r="O57" s="15"/>
      <c r="P57" s="8"/>
    </row>
    <row r="58">
      <c r="A58" s="8"/>
      <c r="B58" s="8"/>
      <c r="C58" s="8"/>
      <c r="D58" s="8"/>
      <c r="E58" s="15"/>
      <c r="F58" s="15"/>
      <c r="G58" s="15"/>
      <c r="H58" s="12">
        <f>IF(OR(G58="",K58="Submitted",K58="Won",K58="Lost",K58="Declined",K58="No decision"),"",G58-TODAY())</f>
      </c>
      <c r="I58" s="8"/>
      <c r="J58" s="8"/>
      <c r="K58" s="8"/>
      <c r="L58" s="13"/>
      <c r="M58" s="13"/>
      <c r="N58" s="13"/>
      <c r="O58" s="15"/>
      <c r="P58" s="8"/>
    </row>
    <row r="59">
      <c r="A59" s="8"/>
      <c r="B59" s="8"/>
      <c r="C59" s="8"/>
      <c r="D59" s="8"/>
      <c r="E59" s="15"/>
      <c r="F59" s="15"/>
      <c r="G59" s="15"/>
      <c r="H59" s="12">
        <f>IF(OR(G59="",K59="Submitted",K59="Won",K59="Lost",K59="Declined",K59="No decision"),"",G59-TODAY())</f>
      </c>
      <c r="I59" s="8"/>
      <c r="J59" s="8"/>
      <c r="K59" s="8"/>
      <c r="L59" s="13"/>
      <c r="M59" s="13"/>
      <c r="N59" s="13"/>
      <c r="O59" s="15"/>
      <c r="P59" s="8"/>
    </row>
    <row r="60">
      <c r="A60" s="8"/>
      <c r="B60" s="8"/>
      <c r="C60" s="8"/>
      <c r="D60" s="8"/>
      <c r="E60" s="15"/>
      <c r="F60" s="15"/>
      <c r="G60" s="15"/>
      <c r="H60" s="12">
        <f>IF(OR(G60="",K60="Submitted",K60="Won",K60="Lost",K60="Declined",K60="No decision"),"",G60-TODAY())</f>
      </c>
      <c r="I60" s="8"/>
      <c r="J60" s="8"/>
      <c r="K60" s="8"/>
      <c r="L60" s="13"/>
      <c r="M60" s="13"/>
      <c r="N60" s="13"/>
      <c r="O60" s="15"/>
      <c r="P60" s="8"/>
    </row>
    <row r="61">
      <c r="A61" s="8"/>
      <c r="B61" s="8"/>
      <c r="C61" s="8"/>
      <c r="D61" s="8"/>
      <c r="E61" s="15"/>
      <c r="F61" s="15"/>
      <c r="G61" s="15"/>
      <c r="H61" s="12">
        <f>IF(OR(G61="",K61="Submitted",K61="Won",K61="Lost",K61="Declined",K61="No decision"),"",G61-TODAY())</f>
      </c>
      <c r="I61" s="8"/>
      <c r="J61" s="8"/>
      <c r="K61" s="8"/>
      <c r="L61" s="13"/>
      <c r="M61" s="13"/>
      <c r="N61" s="13"/>
      <c r="O61" s="15"/>
      <c r="P61" s="8"/>
    </row>
    <row r="62">
      <c r="A62" s="8"/>
      <c r="B62" s="8"/>
      <c r="C62" s="8"/>
      <c r="D62" s="8"/>
      <c r="E62" s="15"/>
      <c r="F62" s="15"/>
      <c r="G62" s="15"/>
      <c r="H62" s="12">
        <f>IF(OR(G62="",K62="Submitted",K62="Won",K62="Lost",K62="Declined",K62="No decision"),"",G62-TODAY())</f>
      </c>
      <c r="I62" s="8"/>
      <c r="J62" s="8"/>
      <c r="K62" s="8"/>
      <c r="L62" s="13"/>
      <c r="M62" s="13"/>
      <c r="N62" s="13"/>
      <c r="O62" s="15"/>
      <c r="P62" s="8"/>
    </row>
    <row r="63">
      <c r="A63" s="8"/>
      <c r="B63" s="8"/>
      <c r="C63" s="8"/>
      <c r="D63" s="8"/>
      <c r="E63" s="15"/>
      <c r="F63" s="15"/>
      <c r="G63" s="15"/>
      <c r="H63" s="12">
        <f>IF(OR(G63="",K63="Submitted",K63="Won",K63="Lost",K63="Declined",K63="No decision"),"",G63-TODAY())</f>
      </c>
      <c r="I63" s="8"/>
      <c r="J63" s="8"/>
      <c r="K63" s="8"/>
      <c r="L63" s="13"/>
      <c r="M63" s="13"/>
      <c r="N63" s="13"/>
      <c r="O63" s="15"/>
      <c r="P63" s="8"/>
    </row>
    <row r="64">
      <c r="A64" s="8"/>
      <c r="B64" s="8"/>
      <c r="C64" s="8"/>
      <c r="D64" s="8"/>
      <c r="E64" s="15"/>
      <c r="F64" s="15"/>
      <c r="G64" s="15"/>
      <c r="H64" s="12">
        <f>IF(OR(G64="",K64="Submitted",K64="Won",K64="Lost",K64="Declined",K64="No decision"),"",G64-TODAY())</f>
      </c>
      <c r="I64" s="8"/>
      <c r="J64" s="8"/>
      <c r="K64" s="8"/>
      <c r="L64" s="13"/>
      <c r="M64" s="13"/>
      <c r="N64" s="13"/>
      <c r="O64" s="15"/>
      <c r="P64" s="8"/>
    </row>
    <row r="65">
      <c r="A65" s="8"/>
      <c r="B65" s="8"/>
      <c r="C65" s="8"/>
      <c r="D65" s="8"/>
      <c r="E65" s="15"/>
      <c r="F65" s="15"/>
      <c r="G65" s="15"/>
      <c r="H65" s="12">
        <f>IF(OR(G65="",K65="Submitted",K65="Won",K65="Lost",K65="Declined",K65="No decision"),"",G65-TODAY())</f>
      </c>
      <c r="I65" s="8"/>
      <c r="J65" s="8"/>
      <c r="K65" s="8"/>
      <c r="L65" s="13"/>
      <c r="M65" s="13"/>
      <c r="N65" s="13"/>
      <c r="O65" s="15"/>
      <c r="P65" s="8"/>
    </row>
    <row r="66">
      <c r="A66" s="8"/>
      <c r="B66" s="8"/>
      <c r="C66" s="8"/>
      <c r="D66" s="8"/>
      <c r="E66" s="15"/>
      <c r="F66" s="15"/>
      <c r="G66" s="15"/>
      <c r="H66" s="12">
        <f>IF(OR(G66="",K66="Submitted",K66="Won",K66="Lost",K66="Declined",K66="No decision"),"",G66-TODAY())</f>
      </c>
      <c r="I66" s="8"/>
      <c r="J66" s="8"/>
      <c r="K66" s="8"/>
      <c r="L66" s="13"/>
      <c r="M66" s="13"/>
      <c r="N66" s="13"/>
      <c r="O66" s="15"/>
      <c r="P66" s="8"/>
    </row>
    <row r="67">
      <c r="A67" s="8"/>
      <c r="B67" s="8"/>
      <c r="C67" s="8"/>
      <c r="D67" s="8"/>
      <c r="E67" s="15"/>
      <c r="F67" s="15"/>
      <c r="G67" s="15"/>
      <c r="H67" s="12">
        <f>IF(OR(G67="",K67="Submitted",K67="Won",K67="Lost",K67="Declined",K67="No decision"),"",G67-TODAY())</f>
      </c>
      <c r="I67" s="8"/>
      <c r="J67" s="8"/>
      <c r="K67" s="8"/>
      <c r="L67" s="13"/>
      <c r="M67" s="13"/>
      <c r="N67" s="13"/>
      <c r="O67" s="15"/>
      <c r="P67" s="8"/>
    </row>
    <row r="68">
      <c r="A68" s="8"/>
      <c r="B68" s="8"/>
      <c r="C68" s="8"/>
      <c r="D68" s="8"/>
      <c r="E68" s="15"/>
      <c r="F68" s="15"/>
      <c r="G68" s="15"/>
      <c r="H68" s="12">
        <f>IF(OR(G68="",K68="Submitted",K68="Won",K68="Lost",K68="Declined",K68="No decision"),"",G68-TODAY())</f>
      </c>
      <c r="I68" s="8"/>
      <c r="J68" s="8"/>
      <c r="K68" s="8"/>
      <c r="L68" s="13"/>
      <c r="M68" s="13"/>
      <c r="N68" s="13"/>
      <c r="O68" s="15"/>
      <c r="P68" s="8"/>
    </row>
    <row r="69">
      <c r="A69" s="8"/>
      <c r="B69" s="8"/>
      <c r="C69" s="8"/>
      <c r="D69" s="8"/>
      <c r="E69" s="15"/>
      <c r="F69" s="15"/>
      <c r="G69" s="15"/>
      <c r="H69" s="12">
        <f>IF(OR(G69="",K69="Submitted",K69="Won",K69="Lost",K69="Declined",K69="No decision"),"",G69-TODAY())</f>
      </c>
      <c r="I69" s="8"/>
      <c r="J69" s="8"/>
      <c r="K69" s="8"/>
      <c r="L69" s="13"/>
      <c r="M69" s="13"/>
      <c r="N69" s="13"/>
      <c r="O69" s="15"/>
      <c r="P69" s="8"/>
    </row>
    <row r="70">
      <c r="A70" s="8"/>
      <c r="B70" s="8"/>
      <c r="C70" s="8"/>
      <c r="D70" s="8"/>
      <c r="E70" s="15"/>
      <c r="F70" s="15"/>
      <c r="G70" s="15"/>
      <c r="H70" s="12">
        <f>IF(OR(G70="",K70="Submitted",K70="Won",K70="Lost",K70="Declined",K70="No decision"),"",G70-TODAY())</f>
      </c>
      <c r="I70" s="8"/>
      <c r="J70" s="8"/>
      <c r="K70" s="8"/>
      <c r="L70" s="13"/>
      <c r="M70" s="13"/>
      <c r="N70" s="13"/>
      <c r="O70" s="15"/>
      <c r="P70" s="8"/>
    </row>
    <row r="71">
      <c r="A71" s="8"/>
      <c r="B71" s="8"/>
      <c r="C71" s="8"/>
      <c r="D71" s="8"/>
      <c r="E71" s="15"/>
      <c r="F71" s="15"/>
      <c r="G71" s="15"/>
      <c r="H71" s="12">
        <f>IF(OR(G71="",K71="Submitted",K71="Won",K71="Lost",K71="Declined",K71="No decision"),"",G71-TODAY())</f>
      </c>
      <c r="I71" s="8"/>
      <c r="J71" s="8"/>
      <c r="K71" s="8"/>
      <c r="L71" s="13"/>
      <c r="M71" s="13"/>
      <c r="N71" s="13"/>
      <c r="O71" s="15"/>
      <c r="P71" s="8"/>
    </row>
    <row r="72">
      <c r="A72" s="8"/>
      <c r="B72" s="8"/>
      <c r="C72" s="8"/>
      <c r="D72" s="8"/>
      <c r="E72" s="15"/>
      <c r="F72" s="15"/>
      <c r="G72" s="15"/>
      <c r="H72" s="12">
        <f>IF(OR(G72="",K72="Submitted",K72="Won",K72="Lost",K72="Declined",K72="No decision"),"",G72-TODAY())</f>
      </c>
      <c r="I72" s="8"/>
      <c r="J72" s="8"/>
      <c r="K72" s="8"/>
      <c r="L72" s="13"/>
      <c r="M72" s="13"/>
      <c r="N72" s="13"/>
      <c r="O72" s="15"/>
      <c r="P72" s="8"/>
    </row>
    <row r="73">
      <c r="A73" s="8"/>
      <c r="B73" s="8"/>
      <c r="C73" s="8"/>
      <c r="D73" s="8"/>
      <c r="E73" s="15"/>
      <c r="F73" s="15"/>
      <c r="G73" s="15"/>
      <c r="H73" s="12">
        <f>IF(OR(G73="",K73="Submitted",K73="Won",K73="Lost",K73="Declined",K73="No decision"),"",G73-TODAY())</f>
      </c>
      <c r="I73" s="8"/>
      <c r="J73" s="8"/>
      <c r="K73" s="8"/>
      <c r="L73" s="13"/>
      <c r="M73" s="13"/>
      <c r="N73" s="13"/>
      <c r="O73" s="15"/>
      <c r="P73" s="8"/>
    </row>
    <row r="74">
      <c r="A74" s="8"/>
      <c r="B74" s="8"/>
      <c r="C74" s="8"/>
      <c r="D74" s="8"/>
      <c r="E74" s="15"/>
      <c r="F74" s="15"/>
      <c r="G74" s="15"/>
      <c r="H74" s="12">
        <f>IF(OR(G74="",K74="Submitted",K74="Won",K74="Lost",K74="Declined",K74="No decision"),"",G74-TODAY())</f>
      </c>
      <c r="I74" s="8"/>
      <c r="J74" s="8"/>
      <c r="K74" s="8"/>
      <c r="L74" s="13"/>
      <c r="M74" s="13"/>
      <c r="N74" s="13"/>
      <c r="O74" s="15"/>
      <c r="P74" s="8"/>
    </row>
    <row r="75">
      <c r="A75" s="8"/>
      <c r="B75" s="8"/>
      <c r="C75" s="8"/>
      <c r="D75" s="8"/>
      <c r="E75" s="15"/>
      <c r="F75" s="15"/>
      <c r="G75" s="15"/>
      <c r="H75" s="12">
        <f>IF(OR(G75="",K75="Submitted",K75="Won",K75="Lost",K75="Declined",K75="No decision"),"",G75-TODAY())</f>
      </c>
      <c r="I75" s="8"/>
      <c r="J75" s="8"/>
      <c r="K75" s="8"/>
      <c r="L75" s="13"/>
      <c r="M75" s="13"/>
      <c r="N75" s="13"/>
      <c r="O75" s="15"/>
      <c r="P75" s="8"/>
    </row>
    <row r="76">
      <c r="A76" s="8"/>
      <c r="B76" s="8"/>
      <c r="C76" s="8"/>
      <c r="D76" s="8"/>
      <c r="E76" s="15"/>
      <c r="F76" s="15"/>
      <c r="G76" s="15"/>
      <c r="H76" s="12">
        <f>IF(OR(G76="",K76="Submitted",K76="Won",K76="Lost",K76="Declined",K76="No decision"),"",G76-TODAY())</f>
      </c>
      <c r="I76" s="8"/>
      <c r="J76" s="8"/>
      <c r="K76" s="8"/>
      <c r="L76" s="13"/>
      <c r="M76" s="13"/>
      <c r="N76" s="13"/>
      <c r="O76" s="15"/>
      <c r="P76" s="8"/>
    </row>
    <row r="77">
      <c r="A77" s="8"/>
      <c r="B77" s="8"/>
      <c r="C77" s="8"/>
      <c r="D77" s="8"/>
      <c r="E77" s="15"/>
      <c r="F77" s="15"/>
      <c r="G77" s="15"/>
      <c r="H77" s="12">
        <f>IF(OR(G77="",K77="Submitted",K77="Won",K77="Lost",K77="Declined",K77="No decision"),"",G77-TODAY())</f>
      </c>
      <c r="I77" s="8"/>
      <c r="J77" s="8"/>
      <c r="K77" s="8"/>
      <c r="L77" s="13"/>
      <c r="M77" s="13"/>
      <c r="N77" s="13"/>
      <c r="O77" s="15"/>
      <c r="P77" s="8"/>
    </row>
    <row r="78">
      <c r="A78" s="8"/>
      <c r="B78" s="8"/>
      <c r="C78" s="8"/>
      <c r="D78" s="8"/>
      <c r="E78" s="15"/>
      <c r="F78" s="15"/>
      <c r="G78" s="15"/>
      <c r="H78" s="12">
        <f>IF(OR(G78="",K78="Submitted",K78="Won",K78="Lost",K78="Declined",K78="No decision"),"",G78-TODAY())</f>
      </c>
      <c r="I78" s="8"/>
      <c r="J78" s="8"/>
      <c r="K78" s="8"/>
      <c r="L78" s="13"/>
      <c r="M78" s="13"/>
      <c r="N78" s="13"/>
      <c r="O78" s="15"/>
      <c r="P78" s="8"/>
    </row>
    <row r="79">
      <c r="A79" s="8"/>
      <c r="B79" s="8"/>
      <c r="C79" s="8"/>
      <c r="D79" s="8"/>
      <c r="E79" s="15"/>
      <c r="F79" s="15"/>
      <c r="G79" s="15"/>
      <c r="H79" s="12">
        <f>IF(OR(G79="",K79="Submitted",K79="Won",K79="Lost",K79="Declined",K79="No decision"),"",G79-TODAY())</f>
      </c>
      <c r="I79" s="8"/>
      <c r="J79" s="8"/>
      <c r="K79" s="8"/>
      <c r="L79" s="13"/>
      <c r="M79" s="13"/>
      <c r="N79" s="13"/>
      <c r="O79" s="15"/>
      <c r="P79" s="8"/>
    </row>
    <row r="80">
      <c r="A80" s="8"/>
      <c r="B80" s="8"/>
      <c r="C80" s="8"/>
      <c r="D80" s="8"/>
      <c r="E80" s="15"/>
      <c r="F80" s="15"/>
      <c r="G80" s="15"/>
      <c r="H80" s="12">
        <f>IF(OR(G80="",K80="Submitted",K80="Won",K80="Lost",K80="Declined",K80="No decision"),"",G80-TODAY())</f>
      </c>
      <c r="I80" s="8"/>
      <c r="J80" s="8"/>
      <c r="K80" s="8"/>
      <c r="L80" s="13"/>
      <c r="M80" s="13"/>
      <c r="N80" s="13"/>
      <c r="O80" s="15"/>
      <c r="P80" s="8"/>
    </row>
    <row r="81">
      <c r="A81" s="8"/>
      <c r="B81" s="8"/>
      <c r="C81" s="8"/>
      <c r="D81" s="8"/>
      <c r="E81" s="15"/>
      <c r="F81" s="15"/>
      <c r="G81" s="15"/>
      <c r="H81" s="12">
        <f>IF(OR(G81="",K81="Submitted",K81="Won",K81="Lost",K81="Declined",K81="No decision"),"",G81-TODAY())</f>
      </c>
      <c r="I81" s="8"/>
      <c r="J81" s="8"/>
      <c r="K81" s="8"/>
      <c r="L81" s="13"/>
      <c r="M81" s="13"/>
      <c r="N81" s="13"/>
      <c r="O81" s="15"/>
      <c r="P81" s="8"/>
    </row>
    <row r="82">
      <c r="A82" s="8"/>
      <c r="B82" s="8"/>
      <c r="C82" s="8"/>
      <c r="D82" s="8"/>
      <c r="E82" s="15"/>
      <c r="F82" s="15"/>
      <c r="G82" s="15"/>
      <c r="H82" s="12">
        <f>IF(OR(G82="",K82="Submitted",K82="Won",K82="Lost",K82="Declined",K82="No decision"),"",G82-TODAY())</f>
      </c>
      <c r="I82" s="8"/>
      <c r="J82" s="8"/>
      <c r="K82" s="8"/>
      <c r="L82" s="13"/>
      <c r="M82" s="13"/>
      <c r="N82" s="13"/>
      <c r="O82" s="15"/>
      <c r="P82" s="8"/>
    </row>
    <row r="83">
      <c r="A83" s="8"/>
      <c r="B83" s="8"/>
      <c r="C83" s="8"/>
      <c r="D83" s="8"/>
      <c r="E83" s="15"/>
      <c r="F83" s="15"/>
      <c r="G83" s="15"/>
      <c r="H83" s="12">
        <f>IF(OR(G83="",K83="Submitted",K83="Won",K83="Lost",K83="Declined",K83="No decision"),"",G83-TODAY())</f>
      </c>
      <c r="I83" s="8"/>
      <c r="J83" s="8"/>
      <c r="K83" s="8"/>
      <c r="L83" s="13"/>
      <c r="M83" s="13"/>
      <c r="N83" s="13"/>
      <c r="O83" s="15"/>
      <c r="P83" s="8"/>
    </row>
    <row r="84">
      <c r="A84" s="8"/>
      <c r="B84" s="8"/>
      <c r="C84" s="8"/>
      <c r="D84" s="8"/>
      <c r="E84" s="15"/>
      <c r="F84" s="15"/>
      <c r="G84" s="15"/>
      <c r="H84" s="12">
        <f>IF(OR(G84="",K84="Submitted",K84="Won",K84="Lost",K84="Declined",K84="No decision"),"",G84-TODAY())</f>
      </c>
      <c r="I84" s="8"/>
      <c r="J84" s="8"/>
      <c r="K84" s="8"/>
      <c r="L84" s="13"/>
      <c r="M84" s="13"/>
      <c r="N84" s="13"/>
      <c r="O84" s="15"/>
      <c r="P84" s="8"/>
    </row>
    <row r="85">
      <c r="A85" s="8"/>
      <c r="B85" s="8"/>
      <c r="C85" s="8"/>
      <c r="D85" s="8"/>
      <c r="E85" s="15"/>
      <c r="F85" s="15"/>
      <c r="G85" s="15"/>
      <c r="H85" s="12">
        <f>IF(OR(G85="",K85="Submitted",K85="Won",K85="Lost",K85="Declined",K85="No decision"),"",G85-TODAY())</f>
      </c>
      <c r="I85" s="8"/>
      <c r="J85" s="8"/>
      <c r="K85" s="8"/>
      <c r="L85" s="13"/>
      <c r="M85" s="13"/>
      <c r="N85" s="13"/>
      <c r="O85" s="15"/>
      <c r="P85" s="8"/>
    </row>
    <row r="86">
      <c r="A86" s="8"/>
      <c r="B86" s="8"/>
      <c r="C86" s="8"/>
      <c r="D86" s="8"/>
      <c r="E86" s="15"/>
      <c r="F86" s="15"/>
      <c r="G86" s="15"/>
      <c r="H86" s="12">
        <f>IF(OR(G86="",K86="Submitted",K86="Won",K86="Lost",K86="Declined",K86="No decision"),"",G86-TODAY())</f>
      </c>
      <c r="I86" s="8"/>
      <c r="J86" s="8"/>
      <c r="K86" s="8"/>
      <c r="L86" s="13"/>
      <c r="M86" s="13"/>
      <c r="N86" s="13"/>
      <c r="O86" s="15"/>
      <c r="P86" s="8"/>
    </row>
    <row r="87">
      <c r="A87" s="8"/>
      <c r="B87" s="8"/>
      <c r="C87" s="8"/>
      <c r="D87" s="8"/>
      <c r="E87" s="15"/>
      <c r="F87" s="15"/>
      <c r="G87" s="15"/>
      <c r="H87" s="12">
        <f>IF(OR(G87="",K87="Submitted",K87="Won",K87="Lost",K87="Declined",K87="No decision"),"",G87-TODAY())</f>
      </c>
      <c r="I87" s="8"/>
      <c r="J87" s="8"/>
      <c r="K87" s="8"/>
      <c r="L87" s="13"/>
      <c r="M87" s="13"/>
      <c r="N87" s="13"/>
      <c r="O87" s="15"/>
      <c r="P87" s="8"/>
    </row>
    <row r="88">
      <c r="A88" s="8"/>
      <c r="B88" s="8"/>
      <c r="C88" s="8"/>
      <c r="D88" s="8"/>
      <c r="E88" s="15"/>
      <c r="F88" s="15"/>
      <c r="G88" s="15"/>
      <c r="H88" s="12">
        <f>IF(OR(G88="",K88="Submitted",K88="Won",K88="Lost",K88="Declined",K88="No decision"),"",G88-TODAY())</f>
      </c>
      <c r="I88" s="8"/>
      <c r="J88" s="8"/>
      <c r="K88" s="8"/>
      <c r="L88" s="13"/>
      <c r="M88" s="13"/>
      <c r="N88" s="13"/>
      <c r="O88" s="15"/>
      <c r="P88" s="8"/>
    </row>
    <row r="89">
      <c r="A89" s="8"/>
      <c r="B89" s="8"/>
      <c r="C89" s="8"/>
      <c r="D89" s="8"/>
      <c r="E89" s="15"/>
      <c r="F89" s="15"/>
      <c r="G89" s="15"/>
      <c r="H89" s="12">
        <f>IF(OR(G89="",K89="Submitted",K89="Won",K89="Lost",K89="Declined",K89="No decision"),"",G89-TODAY())</f>
      </c>
      <c r="I89" s="8"/>
      <c r="J89" s="8"/>
      <c r="K89" s="8"/>
      <c r="L89" s="13"/>
      <c r="M89" s="13"/>
      <c r="N89" s="13"/>
      <c r="O89" s="15"/>
      <c r="P89" s="8"/>
    </row>
    <row r="90">
      <c r="A90" s="8"/>
      <c r="B90" s="8"/>
      <c r="C90" s="8"/>
      <c r="D90" s="8"/>
      <c r="E90" s="15"/>
      <c r="F90" s="15"/>
      <c r="G90" s="15"/>
      <c r="H90" s="12">
        <f>IF(OR(G90="",K90="Submitted",K90="Won",K90="Lost",K90="Declined",K90="No decision"),"",G90-TODAY())</f>
      </c>
      <c r="I90" s="8"/>
      <c r="J90" s="8"/>
      <c r="K90" s="8"/>
      <c r="L90" s="13"/>
      <c r="M90" s="13"/>
      <c r="N90" s="13"/>
      <c r="O90" s="15"/>
      <c r="P90" s="8"/>
    </row>
    <row r="91">
      <c r="A91" s="8"/>
      <c r="B91" s="8"/>
      <c r="C91" s="8"/>
      <c r="D91" s="8"/>
      <c r="E91" s="15"/>
      <c r="F91" s="15"/>
      <c r="G91" s="15"/>
      <c r="H91" s="12">
        <f>IF(OR(G91="",K91="Submitted",K91="Won",K91="Lost",K91="Declined",K91="No decision"),"",G91-TODAY())</f>
      </c>
      <c r="I91" s="8"/>
      <c r="J91" s="8"/>
      <c r="K91" s="8"/>
      <c r="L91" s="13"/>
      <c r="M91" s="13"/>
      <c r="N91" s="13"/>
      <c r="O91" s="15"/>
      <c r="P91" s="8"/>
    </row>
    <row r="92">
      <c r="A92" s="8"/>
      <c r="B92" s="8"/>
      <c r="C92" s="8"/>
      <c r="D92" s="8"/>
      <c r="E92" s="15"/>
      <c r="F92" s="15"/>
      <c r="G92" s="15"/>
      <c r="H92" s="12">
        <f>IF(OR(G92="",K92="Submitted",K92="Won",K92="Lost",K92="Declined",K92="No decision"),"",G92-TODAY())</f>
      </c>
      <c r="I92" s="8"/>
      <c r="J92" s="8"/>
      <c r="K92" s="8"/>
      <c r="L92" s="13"/>
      <c r="M92" s="13"/>
      <c r="N92" s="13"/>
      <c r="O92" s="15"/>
      <c r="P92" s="8"/>
    </row>
    <row r="93">
      <c r="A93" s="8"/>
      <c r="B93" s="8"/>
      <c r="C93" s="8"/>
      <c r="D93" s="8"/>
      <c r="E93" s="15"/>
      <c r="F93" s="15"/>
      <c r="G93" s="15"/>
      <c r="H93" s="12">
        <f>IF(OR(G93="",K93="Submitted",K93="Won",K93="Lost",K93="Declined",K93="No decision"),"",G93-TODAY())</f>
      </c>
      <c r="I93" s="8"/>
      <c r="J93" s="8"/>
      <c r="K93" s="8"/>
      <c r="L93" s="13"/>
      <c r="M93" s="13"/>
      <c r="N93" s="13"/>
      <c r="O93" s="15"/>
      <c r="P93" s="8"/>
    </row>
    <row r="94">
      <c r="A94" s="8"/>
      <c r="B94" s="8"/>
      <c r="C94" s="8"/>
      <c r="D94" s="8"/>
      <c r="E94" s="15"/>
      <c r="F94" s="15"/>
      <c r="G94" s="15"/>
      <c r="H94" s="12">
        <f>IF(OR(G94="",K94="Submitted",K94="Won",K94="Lost",K94="Declined",K94="No decision"),"",G94-TODAY())</f>
      </c>
      <c r="I94" s="8"/>
      <c r="J94" s="8"/>
      <c r="K94" s="8"/>
      <c r="L94" s="13"/>
      <c r="M94" s="13"/>
      <c r="N94" s="13"/>
      <c r="O94" s="15"/>
      <c r="P94" s="8"/>
    </row>
    <row r="95">
      <c r="A95" s="8"/>
      <c r="B95" s="8"/>
      <c r="C95" s="8"/>
      <c r="D95" s="8"/>
      <c r="E95" s="15"/>
      <c r="F95" s="15"/>
      <c r="G95" s="15"/>
      <c r="H95" s="12">
        <f>IF(OR(G95="",K95="Submitted",K95="Won",K95="Lost",K95="Declined",K95="No decision"),"",G95-TODAY())</f>
      </c>
      <c r="I95" s="8"/>
      <c r="J95" s="8"/>
      <c r="K95" s="8"/>
      <c r="L95" s="13"/>
      <c r="M95" s="13"/>
      <c r="N95" s="13"/>
      <c r="O95" s="15"/>
      <c r="P95" s="8"/>
    </row>
    <row r="96">
      <c r="A96" s="8"/>
      <c r="B96" s="8"/>
      <c r="C96" s="8"/>
      <c r="D96" s="8"/>
      <c r="E96" s="15"/>
      <c r="F96" s="15"/>
      <c r="G96" s="15"/>
      <c r="H96" s="12">
        <f>IF(OR(G96="",K96="Submitted",K96="Won",K96="Lost",K96="Declined",K96="No decision"),"",G96-TODAY())</f>
      </c>
      <c r="I96" s="8"/>
      <c r="J96" s="8"/>
      <c r="K96" s="8"/>
      <c r="L96" s="13"/>
      <c r="M96" s="13"/>
      <c r="N96" s="13"/>
      <c r="O96" s="15"/>
      <c r="P96" s="8"/>
    </row>
    <row r="97">
      <c r="A97" s="8"/>
      <c r="B97" s="8"/>
      <c r="C97" s="8"/>
      <c r="D97" s="8"/>
      <c r="E97" s="15"/>
      <c r="F97" s="15"/>
      <c r="G97" s="15"/>
      <c r="H97" s="12">
        <f>IF(OR(G97="",K97="Submitted",K97="Won",K97="Lost",K97="Declined",K97="No decision"),"",G97-TODAY())</f>
      </c>
      <c r="I97" s="8"/>
      <c r="J97" s="8"/>
      <c r="K97" s="8"/>
      <c r="L97" s="13"/>
      <c r="M97" s="13"/>
      <c r="N97" s="13"/>
      <c r="O97" s="15"/>
      <c r="P97" s="8"/>
    </row>
    <row r="98">
      <c r="A98" s="8"/>
      <c r="B98" s="8"/>
      <c r="C98" s="8"/>
      <c r="D98" s="8"/>
      <c r="E98" s="15"/>
      <c r="F98" s="15"/>
      <c r="G98" s="15"/>
      <c r="H98" s="12">
        <f>IF(OR(G98="",K98="Submitted",K98="Won",K98="Lost",K98="Declined",K98="No decision"),"",G98-TODAY())</f>
      </c>
      <c r="I98" s="8"/>
      <c r="J98" s="8"/>
      <c r="K98" s="8"/>
      <c r="L98" s="13"/>
      <c r="M98" s="13"/>
      <c r="N98" s="13"/>
      <c r="O98" s="15"/>
      <c r="P98" s="8"/>
    </row>
    <row r="99">
      <c r="A99" s="8"/>
      <c r="B99" s="8"/>
      <c r="C99" s="8"/>
      <c r="D99" s="8"/>
      <c r="E99" s="15"/>
      <c r="F99" s="15"/>
      <c r="G99" s="15"/>
      <c r="H99" s="12">
        <f>IF(OR(G99="",K99="Submitted",K99="Won",K99="Lost",K99="Declined",K99="No decision"),"",G99-TODAY())</f>
      </c>
      <c r="I99" s="8"/>
      <c r="J99" s="8"/>
      <c r="K99" s="8"/>
      <c r="L99" s="13"/>
      <c r="M99" s="13"/>
      <c r="N99" s="13"/>
      <c r="O99" s="15"/>
      <c r="P99" s="8"/>
    </row>
    <row r="100">
      <c r="A100" s="8"/>
      <c r="B100" s="8"/>
      <c r="C100" s="8"/>
      <c r="D100" s="8"/>
      <c r="E100" s="15"/>
      <c r="F100" s="15"/>
      <c r="G100" s="15"/>
      <c r="H100" s="12">
        <f>IF(OR(G100="",K100="Submitted",K100="Won",K100="Lost",K100="Declined",K100="No decision"),"",G100-TODAY())</f>
      </c>
      <c r="I100" s="8"/>
      <c r="J100" s="8"/>
      <c r="K100" s="8"/>
      <c r="L100" s="13"/>
      <c r="M100" s="13"/>
      <c r="N100" s="13"/>
      <c r="O100" s="15"/>
      <c r="P100" s="8"/>
    </row>
    <row r="101">
      <c r="A101" s="8"/>
      <c r="B101" s="8"/>
      <c r="C101" s="8"/>
      <c r="D101" s="8"/>
      <c r="E101" s="15"/>
      <c r="F101" s="15"/>
      <c r="G101" s="15"/>
      <c r="H101" s="12">
        <f>IF(OR(G101="",K101="Submitted",K101="Won",K101="Lost",K101="Declined",K101="No decision"),"",G101-TODAY())</f>
      </c>
      <c r="I101" s="8"/>
      <c r="J101" s="8"/>
      <c r="K101" s="8"/>
      <c r="L101" s="13"/>
      <c r="M101" s="13"/>
      <c r="N101" s="13"/>
      <c r="O101" s="15"/>
      <c r="P101" s="8"/>
    </row>
    <row r="102">
      <c r="A102" s="8"/>
      <c r="B102" s="8"/>
      <c r="C102" s="8"/>
      <c r="D102" s="8"/>
      <c r="E102" s="15"/>
      <c r="F102" s="15"/>
      <c r="G102" s="15"/>
      <c r="H102" s="12">
        <f>IF(OR(G102="",K102="Submitted",K102="Won",K102="Lost",K102="Declined",K102="No decision"),"",G102-TODAY())</f>
      </c>
      <c r="I102" s="8"/>
      <c r="J102" s="8"/>
      <c r="K102" s="8"/>
      <c r="L102" s="13"/>
      <c r="M102" s="13"/>
      <c r="N102" s="13"/>
      <c r="O102" s="15"/>
      <c r="P102" s="8"/>
    </row>
    <row r="103">
      <c r="A103" s="8"/>
      <c r="B103" s="8"/>
      <c r="C103" s="8"/>
      <c r="D103" s="8"/>
      <c r="E103" s="15"/>
      <c r="F103" s="15"/>
      <c r="G103" s="15"/>
      <c r="H103" s="12">
        <f>IF(OR(G103="",K103="Submitted",K103="Won",K103="Lost",K103="Declined",K103="No decision"),"",G103-TODAY())</f>
      </c>
      <c r="I103" s="8"/>
      <c r="J103" s="8"/>
      <c r="K103" s="8"/>
      <c r="L103" s="13"/>
      <c r="M103" s="13"/>
      <c r="N103" s="13"/>
      <c r="O103" s="15"/>
      <c r="P103" s="8"/>
    </row>
    <row r="104">
      <c r="A104" s="8"/>
      <c r="B104" s="8"/>
      <c r="C104" s="8"/>
      <c r="D104" s="8"/>
      <c r="E104" s="15"/>
      <c r="F104" s="15"/>
      <c r="G104" s="15"/>
      <c r="H104" s="12">
        <f>IF(OR(G104="",K104="Submitted",K104="Won",K104="Lost",K104="Declined",K104="No decision"),"",G104-TODAY())</f>
      </c>
      <c r="I104" s="8"/>
      <c r="J104" s="8"/>
      <c r="K104" s="8"/>
      <c r="L104" s="13"/>
      <c r="M104" s="13"/>
      <c r="N104" s="13"/>
      <c r="O104" s="15"/>
      <c r="P104" s="8"/>
    </row>
    <row r="105">
      <c r="A105" s="8"/>
      <c r="B105" s="8"/>
      <c r="C105" s="8"/>
      <c r="D105" s="8"/>
      <c r="E105" s="15"/>
      <c r="F105" s="15"/>
      <c r="G105" s="15"/>
      <c r="H105" s="12">
        <f>IF(OR(G105="",K105="Submitted",K105="Won",K105="Lost",K105="Declined",K105="No decision"),"",G105-TODAY())</f>
      </c>
      <c r="I105" s="8"/>
      <c r="J105" s="8"/>
      <c r="K105" s="8"/>
      <c r="L105" s="13"/>
      <c r="M105" s="13"/>
      <c r="N105" s="13"/>
      <c r="O105" s="15"/>
      <c r="P105" s="8"/>
    </row>
    <row r="106">
      <c r="A106" s="8"/>
      <c r="B106" s="8"/>
      <c r="C106" s="8"/>
      <c r="D106" s="8"/>
      <c r="E106" s="15"/>
      <c r="F106" s="15"/>
      <c r="G106" s="15"/>
      <c r="H106" s="12">
        <f>IF(OR(G106="",K106="Submitted",K106="Won",K106="Lost",K106="Declined",K106="No decision"),"",G106-TODAY())</f>
      </c>
      <c r="I106" s="8"/>
      <c r="J106" s="8"/>
      <c r="K106" s="8"/>
      <c r="L106" s="13"/>
      <c r="M106" s="13"/>
      <c r="N106" s="13"/>
      <c r="O106" s="15"/>
      <c r="P106" s="8"/>
    </row>
    <row r="107">
      <c r="A107" s="8"/>
      <c r="B107" s="8"/>
      <c r="C107" s="8"/>
      <c r="D107" s="8"/>
      <c r="E107" s="15"/>
      <c r="F107" s="15"/>
      <c r="G107" s="15"/>
      <c r="H107" s="12">
        <f>IF(OR(G107="",K107="Submitted",K107="Won",K107="Lost",K107="Declined",K107="No decision"),"",G107-TODAY())</f>
      </c>
      <c r="I107" s="8"/>
      <c r="J107" s="8"/>
      <c r="K107" s="8"/>
      <c r="L107" s="13"/>
      <c r="M107" s="13"/>
      <c r="N107" s="13"/>
      <c r="O107" s="15"/>
      <c r="P107" s="8"/>
    </row>
    <row r="108">
      <c r="A108" s="8"/>
      <c r="B108" s="8"/>
      <c r="C108" s="8"/>
      <c r="D108" s="8"/>
      <c r="E108" s="15"/>
      <c r="F108" s="15"/>
      <c r="G108" s="15"/>
      <c r="H108" s="12">
        <f>IF(OR(G108="",K108="Submitted",K108="Won",K108="Lost",K108="Declined",K108="No decision"),"",G108-TODAY())</f>
      </c>
      <c r="I108" s="8"/>
      <c r="J108" s="8"/>
      <c r="K108" s="8"/>
      <c r="L108" s="13"/>
      <c r="M108" s="13"/>
      <c r="N108" s="13"/>
      <c r="O108" s="15"/>
      <c r="P108" s="8"/>
    </row>
    <row r="109">
      <c r="A109" s="8"/>
      <c r="B109" s="8"/>
      <c r="C109" s="8"/>
      <c r="D109" s="8"/>
      <c r="E109" s="15"/>
      <c r="F109" s="15"/>
      <c r="G109" s="15"/>
      <c r="H109" s="12">
        <f>IF(OR(G109="",K109="Submitted",K109="Won",K109="Lost",K109="Declined",K109="No decision"),"",G109-TODAY())</f>
      </c>
      <c r="I109" s="8"/>
      <c r="J109" s="8"/>
      <c r="K109" s="8"/>
      <c r="L109" s="13"/>
      <c r="M109" s="13"/>
      <c r="N109" s="13"/>
      <c r="O109" s="15"/>
      <c r="P109" s="8"/>
    </row>
    <row r="110">
      <c r="A110" s="8"/>
      <c r="B110" s="8"/>
      <c r="C110" s="8"/>
      <c r="D110" s="8"/>
      <c r="E110" s="15"/>
      <c r="F110" s="15"/>
      <c r="G110" s="15"/>
      <c r="H110" s="12">
        <f>IF(OR(G110="",K110="Submitted",K110="Won",K110="Lost",K110="Declined",K110="No decision"),"",G110-TODAY())</f>
      </c>
      <c r="I110" s="8"/>
      <c r="J110" s="8"/>
      <c r="K110" s="8"/>
      <c r="L110" s="13"/>
      <c r="M110" s="13"/>
      <c r="N110" s="13"/>
      <c r="O110" s="15"/>
      <c r="P110" s="8"/>
    </row>
    <row r="111">
      <c r="A111" s="8"/>
      <c r="B111" s="8"/>
      <c r="C111" s="8"/>
      <c r="D111" s="8"/>
      <c r="E111" s="15"/>
      <c r="F111" s="15"/>
      <c r="G111" s="15"/>
      <c r="H111" s="12">
        <f>IF(OR(G111="",K111="Submitted",K111="Won",K111="Lost",K111="Declined",K111="No decision"),"",G111-TODAY())</f>
      </c>
      <c r="I111" s="8"/>
      <c r="J111" s="8"/>
      <c r="K111" s="8"/>
      <c r="L111" s="13"/>
      <c r="M111" s="13"/>
      <c r="N111" s="13"/>
      <c r="O111" s="15"/>
      <c r="P111" s="8"/>
    </row>
    <row r="112">
      <c r="A112" s="8"/>
      <c r="B112" s="8"/>
      <c r="C112" s="8"/>
      <c r="D112" s="8"/>
      <c r="E112" s="15"/>
      <c r="F112" s="15"/>
      <c r="G112" s="15"/>
      <c r="H112" s="12">
        <f>IF(OR(G112="",K112="Submitted",K112="Won",K112="Lost",K112="Declined",K112="No decision"),"",G112-TODAY())</f>
      </c>
      <c r="I112" s="8"/>
      <c r="J112" s="8"/>
      <c r="K112" s="8"/>
      <c r="L112" s="13"/>
      <c r="M112" s="13"/>
      <c r="N112" s="13"/>
      <c r="O112" s="15"/>
      <c r="P112" s="8"/>
    </row>
    <row r="113">
      <c r="A113" s="8"/>
      <c r="B113" s="8"/>
      <c r="C113" s="8"/>
      <c r="D113" s="8"/>
      <c r="E113" s="15"/>
      <c r="F113" s="15"/>
      <c r="G113" s="15"/>
      <c r="H113" s="12">
        <f>IF(OR(G113="",K113="Submitted",K113="Won",K113="Lost",K113="Declined",K113="No decision"),"",G113-TODAY())</f>
      </c>
      <c r="I113" s="8"/>
      <c r="J113" s="8"/>
      <c r="K113" s="8"/>
      <c r="L113" s="13"/>
      <c r="M113" s="13"/>
      <c r="N113" s="13"/>
      <c r="O113" s="15"/>
      <c r="P113" s="8"/>
    </row>
    <row r="114">
      <c r="A114" s="8"/>
      <c r="B114" s="8"/>
      <c r="C114" s="8"/>
      <c r="D114" s="8"/>
      <c r="E114" s="15"/>
      <c r="F114" s="15"/>
      <c r="G114" s="15"/>
      <c r="H114" s="12">
        <f>IF(OR(G114="",K114="Submitted",K114="Won",K114="Lost",K114="Declined",K114="No decision"),"",G114-TODAY())</f>
      </c>
      <c r="I114" s="8"/>
      <c r="J114" s="8"/>
      <c r="K114" s="8"/>
      <c r="L114" s="13"/>
      <c r="M114" s="13"/>
      <c r="N114" s="13"/>
      <c r="O114" s="15"/>
      <c r="P114" s="8"/>
    </row>
    <row r="115">
      <c r="A115" s="8"/>
      <c r="B115" s="8"/>
      <c r="C115" s="8"/>
      <c r="D115" s="8"/>
      <c r="E115" s="15"/>
      <c r="F115" s="15"/>
      <c r="G115" s="15"/>
      <c r="H115" s="12">
        <f>IF(OR(G115="",K115="Submitted",K115="Won",K115="Lost",K115="Declined",K115="No decision"),"",G115-TODAY())</f>
      </c>
      <c r="I115" s="8"/>
      <c r="J115" s="8"/>
      <c r="K115" s="8"/>
      <c r="L115" s="13"/>
      <c r="M115" s="13"/>
      <c r="N115" s="13"/>
      <c r="O115" s="15"/>
      <c r="P115" s="8"/>
    </row>
    <row r="116">
      <c r="A116" s="8"/>
      <c r="B116" s="8"/>
      <c r="C116" s="8"/>
      <c r="D116" s="8"/>
      <c r="E116" s="15"/>
      <c r="F116" s="15"/>
      <c r="G116" s="15"/>
      <c r="H116" s="12">
        <f>IF(OR(G116="",K116="Submitted",K116="Won",K116="Lost",K116="Declined",K116="No decision"),"",G116-TODAY())</f>
      </c>
      <c r="I116" s="8"/>
      <c r="J116" s="8"/>
      <c r="K116" s="8"/>
      <c r="L116" s="13"/>
      <c r="M116" s="13"/>
      <c r="N116" s="13"/>
      <c r="O116" s="15"/>
      <c r="P116" s="8"/>
    </row>
    <row r="117">
      <c r="A117" s="8"/>
      <c r="B117" s="8"/>
      <c r="C117" s="8"/>
      <c r="D117" s="8"/>
      <c r="E117" s="15"/>
      <c r="F117" s="15"/>
      <c r="G117" s="15"/>
      <c r="H117" s="12">
        <f>IF(OR(G117="",K117="Submitted",K117="Won",K117="Lost",K117="Declined",K117="No decision"),"",G117-TODAY())</f>
      </c>
      <c r="I117" s="8"/>
      <c r="J117" s="8"/>
      <c r="K117" s="8"/>
      <c r="L117" s="13"/>
      <c r="M117" s="13"/>
      <c r="N117" s="13"/>
      <c r="O117" s="15"/>
      <c r="P117" s="8"/>
    </row>
    <row r="118">
      <c r="A118" s="8"/>
      <c r="B118" s="8"/>
      <c r="C118" s="8"/>
      <c r="D118" s="8"/>
      <c r="E118" s="15"/>
      <c r="F118" s="15"/>
      <c r="G118" s="15"/>
      <c r="H118" s="12">
        <f>IF(OR(G118="",K118="Submitted",K118="Won",K118="Lost",K118="Declined",K118="No decision"),"",G118-TODAY())</f>
      </c>
      <c r="I118" s="8"/>
      <c r="J118" s="8"/>
      <c r="K118" s="8"/>
      <c r="L118" s="13"/>
      <c r="M118" s="13"/>
      <c r="N118" s="13"/>
      <c r="O118" s="15"/>
      <c r="P118" s="8"/>
    </row>
    <row r="119">
      <c r="A119" s="8"/>
      <c r="B119" s="8"/>
      <c r="C119" s="8"/>
      <c r="D119" s="8"/>
      <c r="E119" s="15"/>
      <c r="F119" s="15"/>
      <c r="G119" s="15"/>
      <c r="H119" s="12">
        <f>IF(OR(G119="",K119="Submitted",K119="Won",K119="Lost",K119="Declined",K119="No decision"),"",G119-TODAY())</f>
      </c>
      <c r="I119" s="8"/>
      <c r="J119" s="8"/>
      <c r="K119" s="8"/>
      <c r="L119" s="13"/>
      <c r="M119" s="13"/>
      <c r="N119" s="13"/>
      <c r="O119" s="15"/>
      <c r="P119" s="8"/>
    </row>
    <row r="120">
      <c r="A120" s="8"/>
      <c r="B120" s="8"/>
      <c r="C120" s="8"/>
      <c r="D120" s="8"/>
      <c r="E120" s="15"/>
      <c r="F120" s="15"/>
      <c r="G120" s="15"/>
      <c r="H120" s="12">
        <f>IF(OR(G120="",K120="Submitted",K120="Won",K120="Lost",K120="Declined",K120="No decision"),"",G120-TODAY())</f>
      </c>
      <c r="I120" s="8"/>
      <c r="J120" s="8"/>
      <c r="K120" s="8"/>
      <c r="L120" s="13"/>
      <c r="M120" s="13"/>
      <c r="N120" s="13"/>
      <c r="O120" s="15"/>
      <c r="P120" s="8"/>
    </row>
    <row r="121">
      <c r="A121" s="8"/>
      <c r="B121" s="8"/>
      <c r="C121" s="8"/>
      <c r="D121" s="8"/>
      <c r="E121" s="15"/>
      <c r="F121" s="15"/>
      <c r="G121" s="15"/>
      <c r="H121" s="12">
        <f>IF(OR(G121="",K121="Submitted",K121="Won",K121="Lost",K121="Declined",K121="No decision"),"",G121-TODAY())</f>
      </c>
      <c r="I121" s="8"/>
      <c r="J121" s="8"/>
      <c r="K121" s="8"/>
      <c r="L121" s="13"/>
      <c r="M121" s="13"/>
      <c r="N121" s="13"/>
      <c r="O121" s="15"/>
      <c r="P121" s="8"/>
    </row>
    <row r="122">
      <c r="A122" s="8"/>
      <c r="B122" s="8"/>
      <c r="C122" s="8"/>
      <c r="D122" s="8"/>
      <c r="E122" s="15"/>
      <c r="F122" s="15"/>
      <c r="G122" s="15"/>
      <c r="H122" s="12">
        <f>IF(OR(G122="",K122="Submitted",K122="Won",K122="Lost",K122="Declined",K122="No decision"),"",G122-TODAY())</f>
      </c>
      <c r="I122" s="8"/>
      <c r="J122" s="8"/>
      <c r="K122" s="8"/>
      <c r="L122" s="13"/>
      <c r="M122" s="13"/>
      <c r="N122" s="13"/>
      <c r="O122" s="15"/>
      <c r="P122" s="8"/>
    </row>
    <row r="123">
      <c r="A123" s="8"/>
      <c r="B123" s="8"/>
      <c r="C123" s="8"/>
      <c r="D123" s="8"/>
      <c r="E123" s="15"/>
      <c r="F123" s="15"/>
      <c r="G123" s="15"/>
      <c r="H123" s="12">
        <f>IF(OR(G123="",K123="Submitted",K123="Won",K123="Lost",K123="Declined",K123="No decision"),"",G123-TODAY())</f>
      </c>
      <c r="I123" s="8"/>
      <c r="J123" s="8"/>
      <c r="K123" s="8"/>
      <c r="L123" s="13"/>
      <c r="M123" s="13"/>
      <c r="N123" s="13"/>
      <c r="O123" s="15"/>
      <c r="P123" s="8"/>
    </row>
    <row r="124">
      <c r="A124" s="8"/>
      <c r="B124" s="8"/>
      <c r="C124" s="8"/>
      <c r="D124" s="8"/>
      <c r="E124" s="15"/>
      <c r="F124" s="15"/>
      <c r="G124" s="15"/>
      <c r="H124" s="12">
        <f>IF(OR(G124="",K124="Submitted",K124="Won",K124="Lost",K124="Declined",K124="No decision"),"",G124-TODAY())</f>
      </c>
      <c r="I124" s="8"/>
      <c r="J124" s="8"/>
      <c r="K124" s="8"/>
      <c r="L124" s="13"/>
      <c r="M124" s="13"/>
      <c r="N124" s="13"/>
      <c r="O124" s="15"/>
      <c r="P124" s="8"/>
    </row>
    <row r="125">
      <c r="A125" s="8"/>
      <c r="B125" s="8"/>
      <c r="C125" s="8"/>
      <c r="D125" s="8"/>
      <c r="E125" s="15"/>
      <c r="F125" s="15"/>
      <c r="G125" s="15"/>
      <c r="H125" s="12">
        <f>IF(OR(G125="",K125="Submitted",K125="Won",K125="Lost",K125="Declined",K125="No decision"),"",G125-TODAY())</f>
      </c>
      <c r="I125" s="8"/>
      <c r="J125" s="8"/>
      <c r="K125" s="8"/>
      <c r="L125" s="13"/>
      <c r="M125" s="13"/>
      <c r="N125" s="13"/>
      <c r="O125" s="15"/>
      <c r="P125" s="8"/>
    </row>
    <row r="126">
      <c r="A126" s="8"/>
      <c r="B126" s="8"/>
      <c r="C126" s="8"/>
      <c r="D126" s="8"/>
      <c r="E126" s="15"/>
      <c r="F126" s="15"/>
      <c r="G126" s="15"/>
      <c r="H126" s="12">
        <f>IF(OR(G126="",K126="Submitted",K126="Won",K126="Lost",K126="Declined",K126="No decision"),"",G126-TODAY())</f>
      </c>
      <c r="I126" s="8"/>
      <c r="J126" s="8"/>
      <c r="K126" s="8"/>
      <c r="L126" s="13"/>
      <c r="M126" s="13"/>
      <c r="N126" s="13"/>
      <c r="O126" s="15"/>
      <c r="P126" s="8"/>
    </row>
    <row r="127">
      <c r="A127" s="8"/>
      <c r="B127" s="8"/>
      <c r="C127" s="8"/>
      <c r="D127" s="8"/>
      <c r="E127" s="15"/>
      <c r="F127" s="15"/>
      <c r="G127" s="15"/>
      <c r="H127" s="12">
        <f>IF(OR(G127="",K127="Submitted",K127="Won",K127="Lost",K127="Declined",K127="No decision"),"",G127-TODAY())</f>
      </c>
      <c r="I127" s="8"/>
      <c r="J127" s="8"/>
      <c r="K127" s="8"/>
      <c r="L127" s="13"/>
      <c r="M127" s="13"/>
      <c r="N127" s="13"/>
      <c r="O127" s="15"/>
      <c r="P127" s="8"/>
    </row>
    <row r="128">
      <c r="A128" s="8"/>
      <c r="B128" s="8"/>
      <c r="C128" s="8"/>
      <c r="D128" s="8"/>
      <c r="E128" s="15"/>
      <c r="F128" s="15"/>
      <c r="G128" s="15"/>
      <c r="H128" s="12">
        <f>IF(OR(G128="",K128="Submitted",K128="Won",K128="Lost",K128="Declined",K128="No decision"),"",G128-TODAY())</f>
      </c>
      <c r="I128" s="8"/>
      <c r="J128" s="8"/>
      <c r="K128" s="8"/>
      <c r="L128" s="13"/>
      <c r="M128" s="13"/>
      <c r="N128" s="13"/>
      <c r="O128" s="15"/>
      <c r="P128" s="8"/>
    </row>
    <row r="129">
      <c r="A129" s="8"/>
      <c r="B129" s="8"/>
      <c r="C129" s="8"/>
      <c r="D129" s="8"/>
      <c r="E129" s="15"/>
      <c r="F129" s="15"/>
      <c r="G129" s="15"/>
      <c r="H129" s="12">
        <f>IF(OR(G129="",K129="Submitted",K129="Won",K129="Lost",K129="Declined",K129="No decision"),"",G129-TODAY())</f>
      </c>
      <c r="I129" s="8"/>
      <c r="J129" s="8"/>
      <c r="K129" s="8"/>
      <c r="L129" s="13"/>
      <c r="M129" s="13"/>
      <c r="N129" s="13"/>
      <c r="O129" s="15"/>
      <c r="P129" s="8"/>
    </row>
  </sheetData>
  <mergeCells count="1">
    <mergeCell ref="A2:P2"/>
  </mergeCells>
  <dataValidations count="3">
    <dataValidation type="list" allowBlank="1" showInputMessage="1" showErrorMessage="1" sqref="D5:D129">
      <formula1>"RFP,RFI,RFQ,DDQ,Security questionnaire,Tender,Other"</formula1>
    </dataValidation>
    <dataValidation type="list" allowBlank="1" showInputMessage="1" showErrorMessage="1" sqref="I5:I129">
      <formula1>"Pending,Bid,No bid"</formula1>
    </dataValidation>
    <dataValidation type="list" allowBlank="1" showInputMessage="1" showErrorMessage="1" sqref="K5:K129">
      <formula1>"Intake,Go/no-go,Drafting,Review,Submitted,Won,Lost,No decision,Declined"</formula1>
    </dataValidation>
  </dataValidations>
  <pageMargins left="0.5" right="0.5" top="0.75" bottom="0.75" header="0.3" footer="0.3"/>
  <pageSetup orientation="landscape" fitToWidth="1" fitToHeight="0"/>
</worksheet>
</file>

<file path=xl/worksheets/sheet3.xml><?xml version="1.0" encoding="utf-8"?>
<worksheet xmlns="http://schemas.openxmlformats.org/spreadsheetml/2006/main" xmlns:r="http://schemas.openxmlformats.org/officeDocument/2006/relationships">
  <sheetViews>
    <sheetView workbookViewId="0">
      <pane ySplit="4" topLeftCell="A5" activePane="bottomLeft" state="frozen"/>
      <selection pane="bottomLeft" activeCell="A5" sqref="A5"/>
    </sheetView>
  </sheetViews>
  <sheetFormatPr defaultRowHeight="15"/>
  <cols>
    <col min="1" max="1" width="34" customWidth="1"/>
    <col min="2" max="2" width="16" customWidth="1"/>
    <col min="3" max="3" width="50" customWidth="1"/>
  </cols>
  <sheetData>
    <row r="1" ht="24" customHeight="1">
      <c r="A1" s="4" t="inlineStr">
        <is>
          <t xml:space="preserve">Pipeline dashboard</t>
        </is>
      </c>
    </row>
    <row r="2" ht="48" customHeight="1">
      <c r="A2" s="3" t="inlineStr">
        <is>
          <t xml:space="preserve">Calculated from the Pipeline sheet. Win rate = Won / (Won + Lost).</t>
        </is>
      </c>
    </row>
    <row r="4" ht="32" customHeight="1">
      <c r="A4" s="1" t="inlineStr">
        <is>
          <t xml:space="preserve">Metric</t>
        </is>
      </c>
      <c r="B4" s="1" t="inlineStr">
        <is>
          <t xml:space="preserve">Value</t>
        </is>
      </c>
      <c r="C4" s="1" t="inlineStr">
        <is>
          <t xml:space="preserve">Notes</t>
        </is>
      </c>
    </row>
    <row r="5">
      <c r="A5" s="7" t="inlineStr">
        <is>
          <t xml:space="preserve">Requests: Intake</t>
        </is>
      </c>
      <c r="B5" s="12">
        <f>COUNTIF(Pipeline!K:K,"Intake")</f>
      </c>
      <c r="C5" s="8"/>
    </row>
    <row r="6">
      <c r="A6" s="7" t="inlineStr">
        <is>
          <t xml:space="preserve">Requests: Go/no-go</t>
        </is>
      </c>
      <c r="B6" s="12">
        <f>COUNTIF(Pipeline!K:K,"Go/no-go")</f>
      </c>
      <c r="C6" s="8"/>
    </row>
    <row r="7">
      <c r="A7" s="7" t="inlineStr">
        <is>
          <t xml:space="preserve">Requests: Drafting</t>
        </is>
      </c>
      <c r="B7" s="12">
        <f>COUNTIF(Pipeline!K:K,"Drafting")</f>
      </c>
      <c r="C7" s="8"/>
    </row>
    <row r="8">
      <c r="A8" s="7" t="inlineStr">
        <is>
          <t xml:space="preserve">Requests: Review</t>
        </is>
      </c>
      <c r="B8" s="12">
        <f>COUNTIF(Pipeline!K:K,"Review")</f>
      </c>
      <c r="C8" s="8"/>
    </row>
    <row r="9">
      <c r="A9" s="7" t="inlineStr">
        <is>
          <t xml:space="preserve">Requests: Submitted</t>
        </is>
      </c>
      <c r="B9" s="12">
        <f>COUNTIF(Pipeline!K:K,"Submitted")</f>
      </c>
      <c r="C9" s="8"/>
    </row>
    <row r="10">
      <c r="A10" s="7" t="inlineStr">
        <is>
          <t xml:space="preserve">Requests: Won</t>
        </is>
      </c>
      <c r="B10" s="12">
        <f>COUNTIF(Pipeline!K:K,"Won")</f>
      </c>
      <c r="C10" s="8"/>
    </row>
    <row r="11">
      <c r="A11" s="7" t="inlineStr">
        <is>
          <t xml:space="preserve">Requests: Lost</t>
        </is>
      </c>
      <c r="B11" s="12">
        <f>COUNTIF(Pipeline!K:K,"Lost")</f>
      </c>
      <c r="C11" s="8"/>
    </row>
    <row r="12">
      <c r="A12" s="7" t="inlineStr">
        <is>
          <t xml:space="preserve">Requests: No decision</t>
        </is>
      </c>
      <c r="B12" s="12">
        <f>COUNTIF(Pipeline!K:K,"No decision")</f>
      </c>
      <c r="C12" s="8"/>
    </row>
    <row r="13">
      <c r="A13" s="7" t="inlineStr">
        <is>
          <t xml:space="preserve">Requests: Declined</t>
        </is>
      </c>
      <c r="B13" s="12">
        <f>COUNTIF(Pipeline!K:K,"Declined")</f>
      </c>
      <c r="C13" s="8"/>
    </row>
    <row r="14">
      <c r="A14" s="7" t="inlineStr">
        <is>
          <t xml:space="preserve">Win rate on decided bids</t>
        </is>
      </c>
      <c r="B14" s="6">
        <f>IFERROR(B10/(B10+B11),0)</f>
      </c>
      <c r="C14" s="2" t="inlineStr">
        <is>
          <t xml:space="preserve">Won divided by won plus lost.</t>
        </is>
      </c>
    </row>
    <row r="15">
      <c r="A15" s="7" t="inlineStr">
        <is>
          <t xml:space="preserve">Estimated value won</t>
        </is>
      </c>
      <c r="B15" s="12">
        <f>SUMIF(Pipeline!K:K,"Won",Pipeline!L:L)</f>
      </c>
      <c r="C15" s="8"/>
    </row>
    <row r="16">
      <c r="A16" s="7" t="inlineStr">
        <is>
          <t xml:space="preserve">Hours logged (all requests)</t>
        </is>
      </c>
      <c r="B16" s="12">
        <f>SUM(Pipeline!N:N)</f>
      </c>
      <c r="C16" s="8"/>
    </row>
    <row r="17">
      <c r="A17" s="7" t="inlineStr">
        <is>
          <t xml:space="preserve">Average hours per decided bid</t>
        </is>
      </c>
      <c r="B17" s="5">
        <f>(SUMIF(Pipeline!K:K,"Won",Pipeline!N:N)+SUMIF(Pipeline!K:K,"Lost",Pipeline!N:N))/MAX(1,B10+B11)</f>
      </c>
      <c r="C17" s="2" t="inlineStr">
        <is>
          <t xml:space="preserve">Hours on won and lost bids divided by their count.</t>
        </is>
      </c>
    </row>
    <row r="18">
      <c r="A18" s="7" t="inlineStr">
        <is>
          <t xml:space="preserve">Open requests due in the next 7 days</t>
        </is>
      </c>
      <c r="B18" s="12">
        <f>COUNTIFS(Pipeline!H:H,"&gt;=0",Pipeline!H:H,"&lt;=7")</f>
      </c>
      <c r="C18" s="8"/>
    </row>
  </sheetData>
  <mergeCells count="1">
    <mergeCell ref="A2:C2"/>
  </mergeCells>
  <pageMargins left="0.5" right="0.5" top="0.75" bottom="0.75" header="0.3" footer="0.3"/>
  <pageSetup orientation="landscape" fitToWidth="1" fitToHeight="0"/>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RFP Tracker Template</dc:title>
  <dc:subject>Free RFP tracker template in Excel: log every RFP, DDQ and questionnaire with deadlines, owners, status, hours and outcome, plus a dashboard. No email gate.</dc:subject>
  <dc:creator>RFP Software Tools</dc:creator>
  <cp:lastModifiedBy>RFP Software Tools</cp:lastModifiedBy>
  <dcterms:created xsi:type="dcterms:W3CDTF">2026-10-07T00:00:00Z</dcterms:created>
  <dcterms:modified xsi:type="dcterms:W3CDTF">2026-10-07T00:00:00Z</dcterms:modified>
</cp:coreProperties>
</file>